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sheet8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7.jpeg" ContentType="image/jpeg"/>
  <Override PartName="/xl/media/image28.jpeg" ContentType="image/jpeg"/>
  <Override PartName="/xl/media/image1.png" ContentType="image/png"/>
  <Override PartName="/xl/media/image2.png" ContentType="image/png"/>
  <Override PartName="/xl/media/image4.jpeg" ContentType="image/jpeg"/>
  <Override PartName="/xl/media/image5.png" ContentType="image/png"/>
  <Override PartName="/xl/media/image3.jpeg" ContentType="image/jpeg"/>
  <Override PartName="/xl/media/image8.jpeg" ContentType="image/jpeg"/>
  <Override PartName="/xl/media/image6.png" ContentType="image/png"/>
  <Override PartName="/xl/media/image10.png" ContentType="image/png"/>
  <Override PartName="/xl/media/image11.jpeg" ContentType="image/jpeg"/>
  <Override PartName="/xl/media/image12.jpeg" ContentType="image/jpeg"/>
  <Override PartName="/xl/media/image13.png" ContentType="image/png"/>
  <Override PartName="/xl/media/image14.png" ContentType="image/png"/>
  <Override PartName="/xl/media/image15.jpeg" ContentType="image/jpeg"/>
  <Override PartName="/xl/media/image16.jpeg" ContentType="image/jpeg"/>
  <Override PartName="/xl/media/image24.jpeg" ContentType="image/jpeg"/>
  <Override PartName="/xl/media/image17.png" ContentType="image/png"/>
  <Override PartName="/xl/media/image18.png" ContentType="image/png"/>
  <Override PartName="/xl/media/image22.png" ContentType="image/png"/>
  <Override PartName="/xl/media/image19.jpeg" ContentType="image/jpeg"/>
  <Override PartName="/xl/media/image20.jpeg" ContentType="image/jpeg"/>
  <Override PartName="/xl/media/image21.png" ContentType="image/png"/>
  <Override PartName="/xl/media/image23.jpeg" ContentType="image/jpeg"/>
  <Override PartName="/xl/media/image25.png" ContentType="image/png"/>
  <Override PartName="/xl/media/image26.png" ContentType="image/png"/>
  <Override PartName="/xl/media/image27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drawing7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tart" sheetId="1" state="visible" r:id="rId2"/>
    <sheet name="Omnium - ME" sheetId="2" state="visible" r:id="rId3"/>
    <sheet name="Omnium - WE" sheetId="3" state="visible" r:id="rId4"/>
    <sheet name="Omnium - JM" sheetId="4" state="visible" r:id="rId5"/>
    <sheet name="Omnium - CM" sheetId="5" state="visible" r:id="rId6"/>
    <sheet name="Omnium - CW" sheetId="6" state="visible" r:id="rId7"/>
    <sheet name="Omnium - MW" sheetId="7" state="visible" r:id="rId8"/>
    <sheet name="Omnium - MM" sheetId="8" state="visible" r:id="rId9"/>
  </sheets>
  <definedNames>
    <definedName function="false" hidden="true" localSheetId="4" name="_xlnm._FilterDatabase" vbProcedure="false">'Omnium - CM'!$B$7:$BL$27</definedName>
    <definedName function="false" hidden="true" localSheetId="5" name="_xlnm._FilterDatabase" vbProcedure="false">'Omnium - CW'!$B$7:$BM$16</definedName>
    <definedName function="false" hidden="true" localSheetId="3" name="_xlnm._FilterDatabase" vbProcedure="false">'Omnium - JM'!$B$7:$CG$23</definedName>
    <definedName function="false" hidden="true" localSheetId="1" name="_xlnm._FilterDatabase" vbProcedure="false">'Omnium - ME'!$B$7:$CB$26</definedName>
    <definedName function="false" hidden="true" localSheetId="7" name="_xlnm._FilterDatabase" vbProcedure="false">'Omnium - MM'!$B$7:$BG$24</definedName>
    <definedName function="false" hidden="true" localSheetId="6" name="_xlnm._FilterDatabase" vbProcedure="false">'Omnium - MW'!$B$7:$BL$13</definedName>
    <definedName function="false" hidden="true" localSheetId="2" name="_xlnm._FilterDatabase" vbProcedure="false">'Omnium - WE'!$B$7:$CG$16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<sst xmlns="http://schemas.openxmlformats.org/spreadsheetml/2006/main" count="1507" uniqueCount="307">
  <si>
    <t xml:space="preserve">Poř.</t>
  </si>
  <si>
    <t xml:space="preserve">St.č.</t>
  </si>
  <si>
    <t xml:space="preserve">UCI ID</t>
  </si>
  <si>
    <t xml:space="preserve">Příjmení</t>
  </si>
  <si>
    <t xml:space="preserve">Jméno</t>
  </si>
  <si>
    <t xml:space="preserve">Oddíl</t>
  </si>
  <si>
    <t xml:space="preserve">Kategorie</t>
  </si>
  <si>
    <t xml:space="preserve">Rnk</t>
  </si>
  <si>
    <t xml:space="preserve">bib</t>
  </si>
  <si>
    <t xml:space="preserve">Last name</t>
  </si>
  <si>
    <t xml:space="preserve">First name</t>
  </si>
  <si>
    <t xml:space="preserve">Team</t>
  </si>
  <si>
    <t xml:space="preserve">Category</t>
  </si>
  <si>
    <t xml:space="preserve">BITTMAN</t>
  </si>
  <si>
    <t xml:space="preserve">Adam</t>
  </si>
  <si>
    <t xml:space="preserve">KOVO PRAHA</t>
  </si>
  <si>
    <t xml:space="preserve">žák starší</t>
  </si>
  <si>
    <t xml:space="preserve">BRADÁČ</t>
  </si>
  <si>
    <t xml:space="preserve">DUKLA  PRAHA</t>
  </si>
  <si>
    <t xml:space="preserve">DVOŘÁČEK</t>
  </si>
  <si>
    <t xml:space="preserve">Tobias</t>
  </si>
  <si>
    <t xml:space="preserve">PETERKA</t>
  </si>
  <si>
    <t xml:space="preserve">David</t>
  </si>
  <si>
    <t xml:space="preserve">SK PETŘÍN PLZEŇ</t>
  </si>
  <si>
    <t xml:space="preserve">PEŠEK</t>
  </si>
  <si>
    <t xml:space="preserve">KRÁL</t>
  </si>
  <si>
    <t xml:space="preserve">Kryštof</t>
  </si>
  <si>
    <t xml:space="preserve">ŠTIBINGR</t>
  </si>
  <si>
    <t xml:space="preserve">Martin</t>
  </si>
  <si>
    <t xml:space="preserve">KOTSCHY</t>
  </si>
  <si>
    <t xml:space="preserve">Vít</t>
  </si>
  <si>
    <t xml:space="preserve">URBÁNEK</t>
  </si>
  <si>
    <t xml:space="preserve">Tomáš</t>
  </si>
  <si>
    <t xml:space="preserve">CYKLOTEAM OSTROV</t>
  </si>
  <si>
    <t xml:space="preserve">JEŘÁBEK</t>
  </si>
  <si>
    <t xml:space="preserve">Ondřej</t>
  </si>
  <si>
    <t xml:space="preserve">SP KOLO LOAP SPECIALIZED</t>
  </si>
  <si>
    <t xml:space="preserve">PITÁK</t>
  </si>
  <si>
    <t xml:space="preserve">Matěj</t>
  </si>
  <si>
    <t xml:space="preserve">MAPEI MERIDA KAŇKOVSKÝ</t>
  </si>
  <si>
    <t xml:space="preserve">MANSFELD</t>
  </si>
  <si>
    <t xml:space="preserve">Tadeáš</t>
  </si>
  <si>
    <t xml:space="preserve">PROFI SPORT CHEB</t>
  </si>
  <si>
    <t xml:space="preserve">VLK</t>
  </si>
  <si>
    <t xml:space="preserve">Jáchym</t>
  </si>
  <si>
    <t xml:space="preserve">TJ FAVORIT BRNO</t>
  </si>
  <si>
    <t xml:space="preserve">RAUSCHERT</t>
  </si>
  <si>
    <t xml:space="preserve">Albert</t>
  </si>
  <si>
    <t xml:space="preserve">FRAJBIŠ</t>
  </si>
  <si>
    <t xml:space="preserve">ZEMAN</t>
  </si>
  <si>
    <t xml:space="preserve">Petr</t>
  </si>
  <si>
    <t xml:space="preserve">BIKE CLUB MĚSTO TOUŠKOV</t>
  </si>
  <si>
    <t xml:space="preserve">x</t>
  </si>
  <si>
    <t xml:space="preserve">NEVESELÝ</t>
  </si>
  <si>
    <t xml:space="preserve">Štěpán</t>
  </si>
  <si>
    <t xml:space="preserve">FURBACH</t>
  </si>
  <si>
    <t xml:space="preserve">Miroslav</t>
  </si>
  <si>
    <t xml:space="preserve">JURICA</t>
  </si>
  <si>
    <t xml:space="preserve">Samuel</t>
  </si>
  <si>
    <t xml:space="preserve">TUFO PARDUS Prostějov z.s.</t>
  </si>
  <si>
    <t xml:space="preserve">VRÁNA</t>
  </si>
  <si>
    <t xml:space="preserve">CK DACOM PHARMA KYJOV</t>
  </si>
  <si>
    <t xml:space="preserve">náhradníci</t>
  </si>
  <si>
    <t xml:space="preserve">Michal</t>
  </si>
  <si>
    <t xml:space="preserve">žák mladšíí</t>
  </si>
  <si>
    <t xml:space="preserve">MORÁVEK</t>
  </si>
  <si>
    <t xml:space="preserve">Jan</t>
  </si>
  <si>
    <t xml:space="preserve">NOVÁK</t>
  </si>
  <si>
    <t xml:space="preserve">Filip</t>
  </si>
  <si>
    <t xml:space="preserve">BLAHOUT</t>
  </si>
  <si>
    <t xml:space="preserve">Jonáš</t>
  </si>
  <si>
    <t xml:space="preserve">RICHTER</t>
  </si>
  <si>
    <t xml:space="preserve">STRAKATÝ</t>
  </si>
  <si>
    <t xml:space="preserve">Šimon</t>
  </si>
  <si>
    <t xml:space="preserve">JANÍK</t>
  </si>
  <si>
    <t xml:space="preserve">KOBLÍŽEK</t>
  </si>
  <si>
    <t xml:space="preserve">Matyáš</t>
  </si>
  <si>
    <t xml:space="preserve">kadet</t>
  </si>
  <si>
    <t xml:space="preserve">KADLEC</t>
  </si>
  <si>
    <t xml:space="preserve">Milan</t>
  </si>
  <si>
    <t xml:space="preserve">ŠILHAVÝ</t>
  </si>
  <si>
    <t xml:space="preserve">KOBR</t>
  </si>
  <si>
    <t xml:space="preserve">Robert</t>
  </si>
  <si>
    <t xml:space="preserve">TJ LOKOMOTIVA BEROUN</t>
  </si>
  <si>
    <t xml:space="preserve">Richard</t>
  </si>
  <si>
    <t xml:space="preserve">ŠTEC</t>
  </si>
  <si>
    <t xml:space="preserve">Radovan</t>
  </si>
  <si>
    <t xml:space="preserve">DOHNAL</t>
  </si>
  <si>
    <t xml:space="preserve">TELECKÝ</t>
  </si>
  <si>
    <t xml:space="preserve">Vojtěch</t>
  </si>
  <si>
    <t xml:space="preserve">Daniel</t>
  </si>
  <si>
    <t xml:space="preserve">RUBÁŠ</t>
  </si>
  <si>
    <t xml:space="preserve">Matouš</t>
  </si>
  <si>
    <t xml:space="preserve">Roman Kreuziger Cycling Academy</t>
  </si>
  <si>
    <t xml:space="preserve">POŘÍZKA</t>
  </si>
  <si>
    <t xml:space="preserve">STANĚK</t>
  </si>
  <si>
    <t xml:space="preserve">Jakub</t>
  </si>
  <si>
    <t xml:space="preserve">KOHOUT</t>
  </si>
  <si>
    <t xml:space="preserve">Jaromír</t>
  </si>
  <si>
    <t xml:space="preserve">VAJBAR</t>
  </si>
  <si>
    <t xml:space="preserve">SPORTCOMPLEX BŘECLAV</t>
  </si>
  <si>
    <t xml:space="preserve">ZOAITTER</t>
  </si>
  <si>
    <t xml:space="preserve">René</t>
  </si>
  <si>
    <t xml:space="preserve">PÁTÍK</t>
  </si>
  <si>
    <t xml:space="preserve">Stanislav</t>
  </si>
  <si>
    <t xml:space="preserve">HYTYCH</t>
  </si>
  <si>
    <t xml:space="preserve">JANÍČEK</t>
  </si>
  <si>
    <t xml:space="preserve">Pavel</t>
  </si>
  <si>
    <t xml:space="preserve">MALÁŠEK</t>
  </si>
  <si>
    <t xml:space="preserve">VANÍČEK</t>
  </si>
  <si>
    <t xml:space="preserve">HLADÍK</t>
  </si>
  <si>
    <t xml:space="preserve">PADĚLEK</t>
  </si>
  <si>
    <t xml:space="preserve">Viktor</t>
  </si>
  <si>
    <t xml:space="preserve">VYSOČAN</t>
  </si>
  <si>
    <t xml:space="preserve">KARÁSEK</t>
  </si>
  <si>
    <t xml:space="preserve">ČERVENÝ</t>
  </si>
  <si>
    <t xml:space="preserve">OPLUŠTIL</t>
  </si>
  <si>
    <t xml:space="preserve">Ivo</t>
  </si>
  <si>
    <t xml:space="preserve">POKORNÝ</t>
  </si>
  <si>
    <t xml:space="preserve">MAZEL</t>
  </si>
  <si>
    <t xml:space="preserve">ČEPEK</t>
  </si>
  <si>
    <t xml:space="preserve">junior</t>
  </si>
  <si>
    <t xml:space="preserve">VÁVRA</t>
  </si>
  <si>
    <t xml:space="preserve">ŠIROKÝ</t>
  </si>
  <si>
    <t xml:space="preserve">ČEKAL</t>
  </si>
  <si>
    <t xml:space="preserve">Josef</t>
  </si>
  <si>
    <t xml:space="preserve">PAPÍK</t>
  </si>
  <si>
    <t xml:space="preserve">Václav</t>
  </si>
  <si>
    <t xml:space="preserve">ČERVÍČEK</t>
  </si>
  <si>
    <t xml:space="preserve">BORKOVEC</t>
  </si>
  <si>
    <t xml:space="preserve">VONDRÁČEK</t>
  </si>
  <si>
    <t xml:space="preserve">KOPELENT</t>
  </si>
  <si>
    <t xml:space="preserve">JELÍNEK</t>
  </si>
  <si>
    <t xml:space="preserve">Marek</t>
  </si>
  <si>
    <t xml:space="preserve">KOVAŘČÍK</t>
  </si>
  <si>
    <t xml:space="preserve">LAMAČ</t>
  </si>
  <si>
    <t xml:space="preserve">MAREK</t>
  </si>
  <si>
    <t xml:space="preserve">TITĚRA</t>
  </si>
  <si>
    <t xml:space="preserve">HALBICH</t>
  </si>
  <si>
    <t xml:space="preserve">VAVRUŠA</t>
  </si>
  <si>
    <t xml:space="preserve">ASO DUKLA  BRNO</t>
  </si>
  <si>
    <t xml:space="preserve">OTTA </t>
  </si>
  <si>
    <t xml:space="preserve">VOLF</t>
  </si>
  <si>
    <t xml:space="preserve">PAGÁČ</t>
  </si>
  <si>
    <t xml:space="preserve">TOUL</t>
  </si>
  <si>
    <t xml:space="preserve">ŘEHÁK </t>
  </si>
  <si>
    <t xml:space="preserve">VLAS</t>
  </si>
  <si>
    <t xml:space="preserve">MS BIKE ACADEMY RACING</t>
  </si>
  <si>
    <t xml:space="preserve">PIETRULA</t>
  </si>
  <si>
    <t xml:space="preserve">Nicolas</t>
  </si>
  <si>
    <t xml:space="preserve">TEAM DUKLA PRAHA</t>
  </si>
  <si>
    <t xml:space="preserve">elite</t>
  </si>
  <si>
    <t xml:space="preserve">KRAUS</t>
  </si>
  <si>
    <t xml:space="preserve">BABOR</t>
  </si>
  <si>
    <t xml:space="preserve">TUFO PARDUS Prostějov</t>
  </si>
  <si>
    <t xml:space="preserve">RUGOVAC</t>
  </si>
  <si>
    <t xml:space="preserve">Denis</t>
  </si>
  <si>
    <t xml:space="preserve">VONEŠ</t>
  </si>
  <si>
    <t xml:space="preserve">KELEMEN</t>
  </si>
  <si>
    <t xml:space="preserve">JUNEK</t>
  </si>
  <si>
    <t xml:space="preserve">Josef Maxmilian</t>
  </si>
  <si>
    <t xml:space="preserve">LICHNOVSKÝ</t>
  </si>
  <si>
    <t xml:space="preserve">Luděk</t>
  </si>
  <si>
    <t xml:space="preserve">DOLNÍČEK</t>
  </si>
  <si>
    <t xml:space="preserve">KŘENEK</t>
  </si>
  <si>
    <t xml:space="preserve">VOLTR</t>
  </si>
  <si>
    <t xml:space="preserve">FIALA</t>
  </si>
  <si>
    <t xml:space="preserve">AC SPARTA PRAHA</t>
  </si>
  <si>
    <t xml:space="preserve">BÁRTA</t>
  </si>
  <si>
    <t xml:space="preserve">JANOŠ</t>
  </si>
  <si>
    <t xml:space="preserve">ŘEHA</t>
  </si>
  <si>
    <t xml:space="preserve">MÜLLER</t>
  </si>
  <si>
    <t xml:space="preserve">Maxim</t>
  </si>
  <si>
    <t xml:space="preserve">SMÉKAL</t>
  </si>
  <si>
    <t xml:space="preserve">KOLAŘÍK</t>
  </si>
  <si>
    <t xml:space="preserve">Lukáš</t>
  </si>
  <si>
    <t xml:space="preserve">JAURIS</t>
  </si>
  <si>
    <t xml:space="preserve">BIKONUR CYCLING TEAM</t>
  </si>
  <si>
    <t xml:space="preserve">MACHAČOVÁ</t>
  </si>
  <si>
    <t xml:space="preserve">Jarmila</t>
  </si>
  <si>
    <t xml:space="preserve">elite women</t>
  </si>
  <si>
    <t xml:space="preserve">KOHOUTKOVÁ</t>
  </si>
  <si>
    <t xml:space="preserve">Kateřina</t>
  </si>
  <si>
    <t xml:space="preserve">ŠEVČÍKOVÁ</t>
  </si>
  <si>
    <t xml:space="preserve">Petra</t>
  </si>
  <si>
    <t xml:space="preserve">BÁRTOVÁ</t>
  </si>
  <si>
    <t xml:space="preserve">Gabriela</t>
  </si>
  <si>
    <t xml:space="preserve">women junior</t>
  </si>
  <si>
    <t xml:space="preserve">BURLOVÁ</t>
  </si>
  <si>
    <t xml:space="preserve">Kristýna</t>
  </si>
  <si>
    <t xml:space="preserve">DŽERENGOVÁ</t>
  </si>
  <si>
    <t xml:space="preserve">Sabina</t>
  </si>
  <si>
    <t xml:space="preserve">SVOBODOVÁ</t>
  </si>
  <si>
    <t xml:space="preserve">HEJHALOVÁ</t>
  </si>
  <si>
    <t xml:space="preserve">Dagmar</t>
  </si>
  <si>
    <t xml:space="preserve">MARKOVÁ</t>
  </si>
  <si>
    <t xml:space="preserve">Ema</t>
  </si>
  <si>
    <t xml:space="preserve">KAŠPAR</t>
  </si>
  <si>
    <t xml:space="preserve">ŘEHÁK</t>
  </si>
  <si>
    <t xml:space="preserve">WITKOWSKI</t>
  </si>
  <si>
    <t xml:space="preserve">OTTA</t>
  </si>
  <si>
    <t xml:space="preserve">RŮŽIČKOVÁ</t>
  </si>
  <si>
    <t xml:space="preserve">Anna</t>
  </si>
  <si>
    <t xml:space="preserve">JABORNÍKOVÁ</t>
  </si>
  <si>
    <t xml:space="preserve">POULOVÁ</t>
  </si>
  <si>
    <t xml:space="preserve">Michaela</t>
  </si>
  <si>
    <t xml:space="preserve">NĚMCOVÁ</t>
  </si>
  <si>
    <t xml:space="preserve">Barbora</t>
  </si>
  <si>
    <t xml:space="preserve">HŘEBAČKOVÁ</t>
  </si>
  <si>
    <t xml:space="preserve">PETRŽÍLKOVÁ</t>
  </si>
  <si>
    <t xml:space="preserve">Simona</t>
  </si>
  <si>
    <t xml:space="preserve">Kateřina PETERKOVÁ</t>
  </si>
  <si>
    <t xml:space="preserve">Sára</t>
  </si>
  <si>
    <t xml:space="preserve">SPĚŠNÁ</t>
  </si>
  <si>
    <t xml:space="preserve">FOLTÝNOVÁ</t>
  </si>
  <si>
    <t xml:space="preserve">Adéla</t>
  </si>
  <si>
    <t xml:space="preserve">ZOUBKOVÁ</t>
  </si>
  <si>
    <t xml:space="preserve">Veronika</t>
  </si>
  <si>
    <t xml:space="preserve">HERMANOVÁ</t>
  </si>
  <si>
    <t xml:space="preserve">MÜLLEROVÁ</t>
  </si>
  <si>
    <t xml:space="preserve">Patricie</t>
  </si>
  <si>
    <t xml:space="preserve">ČERNÁ</t>
  </si>
  <si>
    <t xml:space="preserve">KRÝSL</t>
  </si>
  <si>
    <t xml:space="preserve">KAŇKOVSKÁ</t>
  </si>
  <si>
    <t xml:space="preserve">Nela</t>
  </si>
  <si>
    <t xml:space="preserve">PODAŘIL</t>
  </si>
  <si>
    <t xml:space="preserve">JADRNÁ</t>
  </si>
  <si>
    <t xml:space="preserve">HRŮZOVÁ</t>
  </si>
  <si>
    <t xml:space="preserve">LALÁKOVÁ</t>
  </si>
  <si>
    <t xml:space="preserve">RICHTEROVÁ</t>
  </si>
  <si>
    <t xml:space="preserve">Karolína</t>
  </si>
  <si>
    <t xml:space="preserve">FÜRBACH</t>
  </si>
  <si>
    <t xml:space="preserve">VIKOVÁ</t>
  </si>
  <si>
    <t xml:space="preserve">Hanka</t>
  </si>
  <si>
    <t xml:space="preserve">STRAKATÁ</t>
  </si>
  <si>
    <t xml:space="preserve">Vendula</t>
  </si>
  <si>
    <t xml:space="preserve">Beata</t>
  </si>
  <si>
    <t xml:space="preserve">LAZAROVÁ</t>
  </si>
  <si>
    <t xml:space="preserve">Elen</t>
  </si>
  <si>
    <t xml:space="preserve">MIKULÁŠKOVÁ</t>
  </si>
  <si>
    <t xml:space="preserve">Alice</t>
  </si>
  <si>
    <t xml:space="preserve">JEDLIČKOVÁ</t>
  </si>
  <si>
    <t xml:space="preserve">BENEŠOVÁ</t>
  </si>
  <si>
    <t xml:space="preserve">Mikuláš</t>
  </si>
  <si>
    <t xml:space="preserve">Mistrovství České republiky v dráhové cyklistice 2019 
mužů, žen a juniorek, kadetů, kadetek, žákyň, žáků - OMNIUM</t>
  </si>
  <si>
    <t xml:space="preserve">Datum konání: </t>
  </si>
  <si>
    <t xml:space="preserve">14. - 15. prosince 2019</t>
  </si>
  <si>
    <t xml:space="preserve">Místo konání: </t>
  </si>
  <si>
    <t xml:space="preserve">Motol (Praha)</t>
  </si>
  <si>
    <t xml:space="preserve">Time: </t>
  </si>
  <si>
    <t xml:space="preserve">OMNIUM MEN ELITE</t>
  </si>
  <si>
    <t xml:space="preserve">POINTS</t>
  </si>
  <si>
    <t xml:space="preserve">Scratch</t>
  </si>
  <si>
    <t xml:space="preserve">Tempo race</t>
  </si>
  <si>
    <t xml:space="preserve">Elimination race</t>
  </si>
  <si>
    <t xml:space="preserve">Point race (150 laps á 15)</t>
  </si>
  <si>
    <t xml:space="preserve">Pořadí Scratch</t>
  </si>
  <si>
    <t xml:space="preserve">Pořadí Temporace</t>
  </si>
  <si>
    <t xml:space="preserve">Pořadí Elimation</t>
  </si>
  <si>
    <t xml:space="preserve">Categ.</t>
  </si>
  <si>
    <t xml:space="preserve">Total Points</t>
  </si>
  <si>
    <t xml:space="preserve">Pnts-Om</t>
  </si>
  <si>
    <t xml:space="preserve">Rnk na pasce</t>
  </si>
  <si>
    <t xml:space="preserve">Poradi body</t>
  </si>
  <si>
    <t xml:space="preserve">Pts-TR</t>
  </si>
  <si>
    <t xml:space="preserve">okruh
 +navic
 -mene</t>
  </si>
  <si>
    <t xml:space="preserve">BiB</t>
  </si>
  <si>
    <t xml:space="preserve">Rank</t>
  </si>
  <si>
    <t xml:space="preserve">DNF</t>
  </si>
  <si>
    <t xml:space="preserve">DSQ</t>
  </si>
  <si>
    <t xml:space="preserve">Počet startujících / Num. Of riders :</t>
  </si>
  <si>
    <t xml:space="preserve">Time:</t>
  </si>
  <si>
    <t xml:space="preserve">warning: 45</t>
  </si>
  <si>
    <t xml:space="preserve">28:04</t>
  </si>
  <si>
    <t xml:space="preserve">Pursuit line</t>
  </si>
  <si>
    <t xml:space="preserve">Offense line</t>
  </si>
  <si>
    <t xml:space="preserve">Dle čl. 1.3.072 pravidel UCI se trestá závodník st. č. 104 - 10006187873 - JAURIS René - pokutou 50 CHF a oddíl Bikonur Cycling Team pokutou 250 CHF.</t>
  </si>
  <si>
    <t xml:space="preserve">OMNIUM WOMEN ELITE</t>
  </si>
  <si>
    <t xml:space="preserve">Point race (135 laps á 15)</t>
  </si>
  <si>
    <t xml:space="preserve">29:01</t>
  </si>
  <si>
    <t xml:space="preserve">OMNIUM JUNIOR MEN</t>
  </si>
  <si>
    <t xml:space="preserve">Nat</t>
  </si>
  <si>
    <t xml:space="preserve">UCI Rank.</t>
  </si>
  <si>
    <t xml:space="preserve">28:38</t>
  </si>
  <si>
    <t xml:space="preserve">pád: 108, 107, 67, 76, 72</t>
  </si>
  <si>
    <t xml:space="preserve">OMNIUM CADET MEN</t>
  </si>
  <si>
    <t xml:space="preserve">Point race (80 laps á 8)</t>
  </si>
  <si>
    <t xml:space="preserve">Categ</t>
  </si>
  <si>
    <t xml:space="preserve">cadet</t>
  </si>
  <si>
    <t xml:space="preserve">DNS</t>
  </si>
  <si>
    <t xml:space="preserve">15:45</t>
  </si>
  <si>
    <t xml:space="preserve">pád: 17, 123, 78</t>
  </si>
  <si>
    <t xml:space="preserve">OMNIUM CADET WOMEN</t>
  </si>
  <si>
    <t xml:space="preserve">Point race (60 laps á 5)</t>
  </si>
  <si>
    <t xml:space="preserve">kadetky</t>
  </si>
  <si>
    <t xml:space="preserve">PETERKOVÁ</t>
  </si>
  <si>
    <t xml:space="preserve">Sára Kateřina</t>
  </si>
  <si>
    <t xml:space="preserve">14:01</t>
  </si>
  <si>
    <t xml:space="preserve">OMNIUM MINIME WOMEN</t>
  </si>
  <si>
    <t xml:space="preserve">Point race (45 laps á 5)</t>
  </si>
  <si>
    <t xml:space="preserve">žákyně</t>
  </si>
  <si>
    <t xml:space="preserve">11:08</t>
  </si>
  <si>
    <t xml:space="preserve">117 - REL</t>
  </si>
  <si>
    <t xml:space="preserve">OMNIUM MINIME MEN</t>
  </si>
  <si>
    <t xml:space="preserve">13:47</t>
  </si>
  <si>
    <t xml:space="preserve">pád: 4, 110, 94</t>
  </si>
  <si>
    <t xml:space="preserve">pád: 95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</si>
</sst>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0"/>
    <numFmt numFmtId="166" formatCode="General"/>
    <numFmt numFmtId="167" formatCode="0_);\(0\)"/>
    <numFmt numFmtId="168" formatCode="[$-405]H:MM"/>
    <numFmt numFmtId="169" formatCode="@"/>
  </numFmts>
  <fonts count="37">
    <font>
      <sz val="11"/>
      <color rgb="FF000000"/>
      <name val="Calibri"/>
      <family val="0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1"/>
      <color rgb="FF000000"/>
      <name val="Arial Narrow"/>
      <family val="0"/>
      <charset val="1"/>
    </font>
    <font>
      <b val="true"/>
      <sz val="9"/>
      <color rgb="FF000000"/>
      <name val="Arial Narrow"/>
      <family val="0"/>
      <charset val="1"/>
    </font>
    <font>
      <sz val="9"/>
      <color rgb="FF000000"/>
      <name val="Arial Narrow"/>
      <family val="0"/>
      <charset val="1"/>
    </font>
    <font>
      <sz val="11"/>
      <color rgb="FF000000"/>
      <name val="Arial Narrow"/>
      <family val="0"/>
      <charset val="1"/>
    </font>
    <font>
      <b val="true"/>
      <sz val="10"/>
      <color rgb="FF000000"/>
      <name val="Arial Narrow"/>
      <family val="0"/>
      <charset val="1"/>
    </font>
    <font>
      <sz val="10"/>
      <color rgb="FF000000"/>
      <name val="Arial Narrow"/>
      <family val="0"/>
      <charset val="1"/>
    </font>
    <font>
      <b val="true"/>
      <sz val="12"/>
      <color rgb="FF000000"/>
      <name val="Arial Narrow"/>
      <family val="0"/>
      <charset val="1"/>
    </font>
    <font>
      <sz val="8"/>
      <color rgb="FF7F7F7F"/>
      <name val="Arial Narrow"/>
      <family val="0"/>
      <charset val="1"/>
    </font>
    <font>
      <b val="true"/>
      <sz val="24"/>
      <color rgb="FF000000"/>
      <name val="Arial Narrow"/>
      <family val="0"/>
      <charset val="1"/>
    </font>
    <font>
      <sz val="12"/>
      <color rgb="FF000000"/>
      <name val="Arial"/>
      <family val="0"/>
      <charset val="1"/>
    </font>
    <font>
      <sz val="12"/>
      <color rgb="FF000000"/>
      <name val="Arial Narrow"/>
      <family val="0"/>
      <charset val="1"/>
    </font>
    <font>
      <b val="true"/>
      <sz val="24"/>
      <color rgb="FF000000"/>
      <name val="Arial"/>
      <family val="0"/>
      <charset val="1"/>
    </font>
    <font>
      <sz val="10"/>
      <color rgb="FFFFFFFF"/>
      <name val="Arial"/>
      <family val="0"/>
      <charset val="1"/>
    </font>
    <font>
      <sz val="10"/>
      <color rgb="FF000000"/>
      <name val="Arial"/>
      <family val="0"/>
      <charset val="1"/>
    </font>
    <font>
      <b val="true"/>
      <sz val="8"/>
      <color rgb="FF000000"/>
      <name val="Arial"/>
      <family val="0"/>
      <charset val="1"/>
    </font>
    <font>
      <b val="true"/>
      <sz val="10"/>
      <color rgb="FFFFFFFF"/>
      <name val="Arial"/>
      <family val="0"/>
      <charset val="1"/>
    </font>
    <font>
      <b val="true"/>
      <sz val="18"/>
      <color rgb="FF000000"/>
      <name val="Arial Narrow"/>
      <family val="0"/>
      <charset val="1"/>
    </font>
    <font>
      <b val="true"/>
      <sz val="10"/>
      <color rgb="FF000000"/>
      <name val="Arial"/>
      <family val="0"/>
      <charset val="1"/>
    </font>
    <font>
      <sz val="10"/>
      <color rgb="FF3A3838"/>
      <name val="Arial"/>
      <family val="0"/>
      <charset val="1"/>
    </font>
    <font>
      <b val="true"/>
      <sz val="10"/>
      <color rgb="FFFFFFFF"/>
      <name val="Arial Narrow"/>
      <family val="0"/>
      <charset val="1"/>
    </font>
    <font>
      <sz val="10"/>
      <color rgb="FFFFFFFF"/>
      <name val="Arial Narrow"/>
      <family val="0"/>
      <charset val="1"/>
    </font>
    <font>
      <b val="true"/>
      <sz val="12"/>
      <color rgb="FF000000"/>
      <name val="Arial"/>
      <family val="0"/>
      <charset val="1"/>
    </font>
    <font>
      <sz val="12"/>
      <color rgb="FFFFFFFF"/>
      <name val="Arial Narrow"/>
      <family val="0"/>
      <charset val="1"/>
    </font>
    <font>
      <sz val="12"/>
      <color rgb="FFFFFFFF"/>
      <name val="Arial"/>
      <family val="0"/>
      <charset val="1"/>
    </font>
    <font>
      <sz val="11"/>
      <color rgb="FF000000"/>
      <name val="Arial"/>
      <family val="0"/>
      <charset val="1"/>
    </font>
    <font>
      <sz val="9"/>
      <color rgb="FF000000"/>
      <name val="Arial"/>
      <family val="0"/>
      <charset val="1"/>
    </font>
    <font>
      <b val="true"/>
      <sz val="8"/>
      <color rgb="FF000000"/>
      <name val="Arial Narrow"/>
      <family val="0"/>
      <charset val="1"/>
    </font>
    <font>
      <sz val="10"/>
      <color rgb="FF3A3838"/>
      <name val="Arial Narrow"/>
      <family val="0"/>
      <charset val="1"/>
    </font>
    <font>
      <b val="true"/>
      <sz val="10"/>
      <name val="Arial Narrow"/>
      <family val="0"/>
      <charset val="1"/>
    </font>
    <font>
      <sz val="10"/>
      <name val="Arial Narrow"/>
      <family val="0"/>
      <charset val="1"/>
    </font>
    <font>
      <b val="true"/>
      <sz val="9"/>
      <name val="Arial Narrow"/>
      <family val="0"/>
      <charset val="1"/>
    </font>
    <font>
      <b val="true"/>
      <sz val="12"/>
      <name val="Arial Narrow"/>
      <family val="0"/>
      <charset val="1"/>
    </font>
    <font>
      <sz val="11"/>
      <name val="Arial Narrow"/>
      <family val="0"/>
      <charset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0000"/>
        <bgColor rgb="FF993300"/>
      </patternFill>
    </fill>
    <fill>
      <patternFill patternType="solid">
        <fgColor rgb="FFC55A11"/>
        <bgColor rgb="FF993300"/>
      </patternFill>
    </fill>
    <fill>
      <patternFill patternType="solid">
        <fgColor rgb="FF434343"/>
        <bgColor rgb="FF3A3838"/>
      </patternFill>
    </fill>
    <fill>
      <patternFill patternType="solid">
        <fgColor rgb="FFD8D8D8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00B0F0"/>
        <bgColor rgb="FF33CCCC"/>
      </patternFill>
    </fill>
    <fill>
      <patternFill patternType="solid">
        <fgColor rgb="FFF79646"/>
        <bgColor rgb="FFFF8080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ck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1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3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4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6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1" fillId="7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1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2" fillId="7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5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4" fillId="5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5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6" fillId="5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1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6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7" fillId="7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7" fillId="7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9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7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1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1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1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7" fillId="6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7" fillId="3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3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3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9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1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4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5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6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7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1" fillId="7" borderId="4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5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2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33" fillId="7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33" fillId="7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3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7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8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6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9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9" fillId="3" borderId="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4" fillId="3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6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6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6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7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9" fillId="7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9900FF"/>
      <rgbColor rgb="FF008080"/>
      <rgbColor rgb="FFC0C0C0"/>
      <rgbColor rgb="FF7F7F7F"/>
      <rgbColor rgb="FF6FA8DC"/>
      <rgbColor rgb="FF993366"/>
      <rgbColor rgb="FFFFFFCC"/>
      <rgbColor rgb="FFCCFFFF"/>
      <rgbColor rgb="FF660066"/>
      <rgbColor rgb="FFFF8080"/>
      <rgbColor rgb="FF0066CC"/>
      <rgbColor rgb="FFD8D8D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1C232"/>
      <rgbColor rgb="FFF79646"/>
      <rgbColor rgb="FFC55A11"/>
      <rgbColor rgb="FF666699"/>
      <rgbColor rgb="FF969696"/>
      <rgbColor rgb="FF134F5C"/>
      <rgbColor rgb="FF339966"/>
      <rgbColor rgb="FF003300"/>
      <rgbColor rgb="FF434343"/>
      <rgbColor rgb="FF993300"/>
      <rgbColor rgb="FF993366"/>
      <rgbColor rgb="FF333399"/>
      <rgbColor rgb="FF3A383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image" Target="../media/image4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6.png"/><Relationship Id="rId3" Type="http://schemas.openxmlformats.org/officeDocument/2006/relationships/image" Target="../media/image7.jpeg"/><Relationship Id="rId4" Type="http://schemas.openxmlformats.org/officeDocument/2006/relationships/image" Target="../media/image8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10.png"/><Relationship Id="rId3" Type="http://schemas.openxmlformats.org/officeDocument/2006/relationships/image" Target="../media/image11.jpeg"/><Relationship Id="rId4" Type="http://schemas.openxmlformats.org/officeDocument/2006/relationships/image" Target="../media/image12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14.png"/><Relationship Id="rId3" Type="http://schemas.openxmlformats.org/officeDocument/2006/relationships/image" Target="../media/image15.jpeg"/><Relationship Id="rId4" Type="http://schemas.openxmlformats.org/officeDocument/2006/relationships/image" Target="../media/image16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7.png"/><Relationship Id="rId2" Type="http://schemas.openxmlformats.org/officeDocument/2006/relationships/image" Target="../media/image18.png"/><Relationship Id="rId3" Type="http://schemas.openxmlformats.org/officeDocument/2006/relationships/image" Target="../media/image19.jpeg"/><Relationship Id="rId4" Type="http://schemas.openxmlformats.org/officeDocument/2006/relationships/image" Target="../media/image20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21.png"/><Relationship Id="rId2" Type="http://schemas.openxmlformats.org/officeDocument/2006/relationships/image" Target="../media/image22.png"/><Relationship Id="rId3" Type="http://schemas.openxmlformats.org/officeDocument/2006/relationships/image" Target="../media/image23.jpeg"/><Relationship Id="rId4" Type="http://schemas.openxmlformats.org/officeDocument/2006/relationships/image" Target="../media/image24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25.png"/><Relationship Id="rId2" Type="http://schemas.openxmlformats.org/officeDocument/2006/relationships/image" Target="../media/image26.png"/><Relationship Id="rId3" Type="http://schemas.openxmlformats.org/officeDocument/2006/relationships/image" Target="../media/image27.jpeg"/><Relationship Id="rId4" Type="http://schemas.openxmlformats.org/officeDocument/2006/relationships/image" Target="../media/image28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266760</xdr:colOff>
      <xdr:row>28</xdr:row>
      <xdr:rowOff>114480</xdr:rowOff>
    </xdr:from>
    <xdr:to>
      <xdr:col>8</xdr:col>
      <xdr:colOff>222840</xdr:colOff>
      <xdr:row>32</xdr:row>
      <xdr:rowOff>28440</xdr:rowOff>
    </xdr:to>
    <xdr:sp>
      <xdr:nvSpPr>
        <xdr:cNvPr id="0" name="CustomShape 1"/>
        <xdr:cNvSpPr/>
      </xdr:nvSpPr>
      <xdr:spPr>
        <a:xfrm>
          <a:off x="266760" y="7077240"/>
          <a:ext cx="6667200" cy="71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266760</xdr:colOff>
      <xdr:row>28</xdr:row>
      <xdr:rowOff>164520</xdr:rowOff>
    </xdr:from>
    <xdr:to>
      <xdr:col>3</xdr:col>
      <xdr:colOff>409320</xdr:colOff>
      <xdr:row>31</xdr:row>
      <xdr:rowOff>178560</xdr:rowOff>
    </xdr:to>
    <xdr:pic>
      <xdr:nvPicPr>
        <xdr:cNvPr id="1" name="Shape 10" descr=""/>
        <xdr:cNvPicPr/>
      </xdr:nvPicPr>
      <xdr:blipFill>
        <a:blip r:embed="rId1"/>
        <a:stretch/>
      </xdr:blipFill>
      <xdr:spPr>
        <a:xfrm>
          <a:off x="266760" y="7127280"/>
          <a:ext cx="2097000" cy="613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1335600</xdr:colOff>
      <xdr:row>28</xdr:row>
      <xdr:rowOff>127800</xdr:rowOff>
    </xdr:from>
    <xdr:to>
      <xdr:col>8</xdr:col>
      <xdr:colOff>222840</xdr:colOff>
      <xdr:row>32</xdr:row>
      <xdr:rowOff>14760</xdr:rowOff>
    </xdr:to>
    <xdr:pic>
      <xdr:nvPicPr>
        <xdr:cNvPr id="2" name="Shape 11" descr=""/>
        <xdr:cNvPicPr/>
      </xdr:nvPicPr>
      <xdr:blipFill>
        <a:blip r:embed="rId2"/>
        <a:stretch/>
      </xdr:blipFill>
      <xdr:spPr>
        <a:xfrm>
          <a:off x="5406480" y="7090560"/>
          <a:ext cx="1527480" cy="686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888480</xdr:colOff>
      <xdr:row>28</xdr:row>
      <xdr:rowOff>179640</xdr:rowOff>
    </xdr:from>
    <xdr:to>
      <xdr:col>4</xdr:col>
      <xdr:colOff>676080</xdr:colOff>
      <xdr:row>31</xdr:row>
      <xdr:rowOff>163080</xdr:rowOff>
    </xdr:to>
    <xdr:pic>
      <xdr:nvPicPr>
        <xdr:cNvPr id="3" name="Shape 12" descr=""/>
        <xdr:cNvPicPr/>
      </xdr:nvPicPr>
      <xdr:blipFill>
        <a:blip r:embed="rId3"/>
        <a:stretch/>
      </xdr:blipFill>
      <xdr:spPr>
        <a:xfrm>
          <a:off x="2842920" y="7142400"/>
          <a:ext cx="925920" cy="583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131760</xdr:colOff>
      <xdr:row>28</xdr:row>
      <xdr:rowOff>114480</xdr:rowOff>
    </xdr:from>
    <xdr:to>
      <xdr:col>5</xdr:col>
      <xdr:colOff>822960</xdr:colOff>
      <xdr:row>32</xdr:row>
      <xdr:rowOff>28440</xdr:rowOff>
    </xdr:to>
    <xdr:pic>
      <xdr:nvPicPr>
        <xdr:cNvPr id="4" name="Shape 13" descr=""/>
        <xdr:cNvPicPr/>
      </xdr:nvPicPr>
      <xdr:blipFill>
        <a:blip r:embed="rId4"/>
        <a:stretch/>
      </xdr:blipFill>
      <xdr:spPr>
        <a:xfrm>
          <a:off x="4202640" y="7077240"/>
          <a:ext cx="691200" cy="713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266760</xdr:colOff>
      <xdr:row>17</xdr:row>
      <xdr:rowOff>114480</xdr:rowOff>
    </xdr:from>
    <xdr:to>
      <xdr:col>8</xdr:col>
      <xdr:colOff>101520</xdr:colOff>
      <xdr:row>21</xdr:row>
      <xdr:rowOff>28440</xdr:rowOff>
    </xdr:to>
    <xdr:sp>
      <xdr:nvSpPr>
        <xdr:cNvPr id="5" name="CustomShape 1"/>
        <xdr:cNvSpPr/>
      </xdr:nvSpPr>
      <xdr:spPr>
        <a:xfrm>
          <a:off x="266760" y="4876920"/>
          <a:ext cx="6667200" cy="71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266760</xdr:colOff>
      <xdr:row>17</xdr:row>
      <xdr:rowOff>164520</xdr:rowOff>
    </xdr:from>
    <xdr:to>
      <xdr:col>3</xdr:col>
      <xdr:colOff>409320</xdr:colOff>
      <xdr:row>20</xdr:row>
      <xdr:rowOff>178200</xdr:rowOff>
    </xdr:to>
    <xdr:pic>
      <xdr:nvPicPr>
        <xdr:cNvPr id="6" name="Shape 5" descr=""/>
        <xdr:cNvPicPr/>
      </xdr:nvPicPr>
      <xdr:blipFill>
        <a:blip r:embed="rId1"/>
        <a:stretch/>
      </xdr:blipFill>
      <xdr:spPr>
        <a:xfrm>
          <a:off x="266760" y="4926960"/>
          <a:ext cx="2097000" cy="613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1335600</xdr:colOff>
      <xdr:row>17</xdr:row>
      <xdr:rowOff>127800</xdr:rowOff>
    </xdr:from>
    <xdr:to>
      <xdr:col>8</xdr:col>
      <xdr:colOff>101520</xdr:colOff>
      <xdr:row>21</xdr:row>
      <xdr:rowOff>14760</xdr:rowOff>
    </xdr:to>
    <xdr:pic>
      <xdr:nvPicPr>
        <xdr:cNvPr id="7" name="Shape 6" descr=""/>
        <xdr:cNvPicPr/>
      </xdr:nvPicPr>
      <xdr:blipFill>
        <a:blip r:embed="rId2"/>
        <a:stretch/>
      </xdr:blipFill>
      <xdr:spPr>
        <a:xfrm>
          <a:off x="5406480" y="4890240"/>
          <a:ext cx="1527480" cy="686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888480</xdr:colOff>
      <xdr:row>17</xdr:row>
      <xdr:rowOff>179640</xdr:rowOff>
    </xdr:from>
    <xdr:to>
      <xdr:col>4</xdr:col>
      <xdr:colOff>676080</xdr:colOff>
      <xdr:row>20</xdr:row>
      <xdr:rowOff>162720</xdr:rowOff>
    </xdr:to>
    <xdr:pic>
      <xdr:nvPicPr>
        <xdr:cNvPr id="8" name="Shape 7" descr=""/>
        <xdr:cNvPicPr/>
      </xdr:nvPicPr>
      <xdr:blipFill>
        <a:blip r:embed="rId3"/>
        <a:stretch/>
      </xdr:blipFill>
      <xdr:spPr>
        <a:xfrm>
          <a:off x="2842920" y="4942080"/>
          <a:ext cx="925920" cy="583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131760</xdr:colOff>
      <xdr:row>17</xdr:row>
      <xdr:rowOff>114480</xdr:rowOff>
    </xdr:from>
    <xdr:to>
      <xdr:col>5</xdr:col>
      <xdr:colOff>822960</xdr:colOff>
      <xdr:row>21</xdr:row>
      <xdr:rowOff>28440</xdr:rowOff>
    </xdr:to>
    <xdr:pic>
      <xdr:nvPicPr>
        <xdr:cNvPr id="9" name="Shape 8" descr=""/>
        <xdr:cNvPicPr/>
      </xdr:nvPicPr>
      <xdr:blipFill>
        <a:blip r:embed="rId4"/>
        <a:stretch/>
      </xdr:blipFill>
      <xdr:spPr>
        <a:xfrm>
          <a:off x="4202640" y="4876920"/>
          <a:ext cx="691200" cy="713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266760</xdr:colOff>
      <xdr:row>24</xdr:row>
      <xdr:rowOff>114480</xdr:rowOff>
    </xdr:from>
    <xdr:to>
      <xdr:col>8</xdr:col>
      <xdr:colOff>101520</xdr:colOff>
      <xdr:row>28</xdr:row>
      <xdr:rowOff>28080</xdr:rowOff>
    </xdr:to>
    <xdr:sp>
      <xdr:nvSpPr>
        <xdr:cNvPr id="10" name="CustomShape 1"/>
        <xdr:cNvSpPr/>
      </xdr:nvSpPr>
      <xdr:spPr>
        <a:xfrm>
          <a:off x="266760" y="6276960"/>
          <a:ext cx="6667200" cy="71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266760</xdr:colOff>
      <xdr:row>24</xdr:row>
      <xdr:rowOff>164520</xdr:rowOff>
    </xdr:from>
    <xdr:to>
      <xdr:col>3</xdr:col>
      <xdr:colOff>409320</xdr:colOff>
      <xdr:row>27</xdr:row>
      <xdr:rowOff>178200</xdr:rowOff>
    </xdr:to>
    <xdr:pic>
      <xdr:nvPicPr>
        <xdr:cNvPr id="11" name="Shape 15" descr=""/>
        <xdr:cNvPicPr/>
      </xdr:nvPicPr>
      <xdr:blipFill>
        <a:blip r:embed="rId1"/>
        <a:stretch/>
      </xdr:blipFill>
      <xdr:spPr>
        <a:xfrm>
          <a:off x="266760" y="6327000"/>
          <a:ext cx="2097000" cy="613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1335600</xdr:colOff>
      <xdr:row>24</xdr:row>
      <xdr:rowOff>127800</xdr:rowOff>
    </xdr:from>
    <xdr:to>
      <xdr:col>8</xdr:col>
      <xdr:colOff>101520</xdr:colOff>
      <xdr:row>28</xdr:row>
      <xdr:rowOff>14400</xdr:rowOff>
    </xdr:to>
    <xdr:pic>
      <xdr:nvPicPr>
        <xdr:cNvPr id="12" name="Shape 16" descr=""/>
        <xdr:cNvPicPr/>
      </xdr:nvPicPr>
      <xdr:blipFill>
        <a:blip r:embed="rId2"/>
        <a:stretch/>
      </xdr:blipFill>
      <xdr:spPr>
        <a:xfrm>
          <a:off x="5406480" y="6290280"/>
          <a:ext cx="1527480" cy="686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888480</xdr:colOff>
      <xdr:row>24</xdr:row>
      <xdr:rowOff>179640</xdr:rowOff>
    </xdr:from>
    <xdr:to>
      <xdr:col>4</xdr:col>
      <xdr:colOff>676080</xdr:colOff>
      <xdr:row>27</xdr:row>
      <xdr:rowOff>162720</xdr:rowOff>
    </xdr:to>
    <xdr:pic>
      <xdr:nvPicPr>
        <xdr:cNvPr id="13" name="Shape 17" descr=""/>
        <xdr:cNvPicPr/>
      </xdr:nvPicPr>
      <xdr:blipFill>
        <a:blip r:embed="rId3"/>
        <a:stretch/>
      </xdr:blipFill>
      <xdr:spPr>
        <a:xfrm>
          <a:off x="2842920" y="6342120"/>
          <a:ext cx="925920" cy="583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131760</xdr:colOff>
      <xdr:row>24</xdr:row>
      <xdr:rowOff>114480</xdr:rowOff>
    </xdr:from>
    <xdr:to>
      <xdr:col>5</xdr:col>
      <xdr:colOff>822960</xdr:colOff>
      <xdr:row>28</xdr:row>
      <xdr:rowOff>28080</xdr:rowOff>
    </xdr:to>
    <xdr:pic>
      <xdr:nvPicPr>
        <xdr:cNvPr id="14" name="Shape 18" descr=""/>
        <xdr:cNvPicPr/>
      </xdr:nvPicPr>
      <xdr:blipFill>
        <a:blip r:embed="rId4"/>
        <a:stretch/>
      </xdr:blipFill>
      <xdr:spPr>
        <a:xfrm>
          <a:off x="4202640" y="6276960"/>
          <a:ext cx="691200" cy="713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266760</xdr:colOff>
      <xdr:row>28</xdr:row>
      <xdr:rowOff>114480</xdr:rowOff>
    </xdr:from>
    <xdr:to>
      <xdr:col>8</xdr:col>
      <xdr:colOff>101520</xdr:colOff>
      <xdr:row>32</xdr:row>
      <xdr:rowOff>28440</xdr:rowOff>
    </xdr:to>
    <xdr:sp>
      <xdr:nvSpPr>
        <xdr:cNvPr id="15" name="CustomShape 1"/>
        <xdr:cNvSpPr/>
      </xdr:nvSpPr>
      <xdr:spPr>
        <a:xfrm>
          <a:off x="266760" y="7077240"/>
          <a:ext cx="6667200" cy="71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266760</xdr:colOff>
      <xdr:row>28</xdr:row>
      <xdr:rowOff>164520</xdr:rowOff>
    </xdr:from>
    <xdr:to>
      <xdr:col>3</xdr:col>
      <xdr:colOff>409320</xdr:colOff>
      <xdr:row>31</xdr:row>
      <xdr:rowOff>178560</xdr:rowOff>
    </xdr:to>
    <xdr:pic>
      <xdr:nvPicPr>
        <xdr:cNvPr id="16" name="Shape 15" descr=""/>
        <xdr:cNvPicPr/>
      </xdr:nvPicPr>
      <xdr:blipFill>
        <a:blip r:embed="rId1"/>
        <a:stretch/>
      </xdr:blipFill>
      <xdr:spPr>
        <a:xfrm>
          <a:off x="266760" y="7127280"/>
          <a:ext cx="2097000" cy="613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1335600</xdr:colOff>
      <xdr:row>28</xdr:row>
      <xdr:rowOff>127800</xdr:rowOff>
    </xdr:from>
    <xdr:to>
      <xdr:col>8</xdr:col>
      <xdr:colOff>101520</xdr:colOff>
      <xdr:row>32</xdr:row>
      <xdr:rowOff>14760</xdr:rowOff>
    </xdr:to>
    <xdr:pic>
      <xdr:nvPicPr>
        <xdr:cNvPr id="17" name="Shape 16" descr=""/>
        <xdr:cNvPicPr/>
      </xdr:nvPicPr>
      <xdr:blipFill>
        <a:blip r:embed="rId2"/>
        <a:stretch/>
      </xdr:blipFill>
      <xdr:spPr>
        <a:xfrm>
          <a:off x="5406480" y="7090560"/>
          <a:ext cx="1527480" cy="686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888480</xdr:colOff>
      <xdr:row>28</xdr:row>
      <xdr:rowOff>179640</xdr:rowOff>
    </xdr:from>
    <xdr:to>
      <xdr:col>4</xdr:col>
      <xdr:colOff>676080</xdr:colOff>
      <xdr:row>31</xdr:row>
      <xdr:rowOff>163080</xdr:rowOff>
    </xdr:to>
    <xdr:pic>
      <xdr:nvPicPr>
        <xdr:cNvPr id="18" name="Shape 17" descr=""/>
        <xdr:cNvPicPr/>
      </xdr:nvPicPr>
      <xdr:blipFill>
        <a:blip r:embed="rId3"/>
        <a:stretch/>
      </xdr:blipFill>
      <xdr:spPr>
        <a:xfrm>
          <a:off x="2842920" y="7142400"/>
          <a:ext cx="925920" cy="583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131760</xdr:colOff>
      <xdr:row>28</xdr:row>
      <xdr:rowOff>114480</xdr:rowOff>
    </xdr:from>
    <xdr:to>
      <xdr:col>5</xdr:col>
      <xdr:colOff>822960</xdr:colOff>
      <xdr:row>32</xdr:row>
      <xdr:rowOff>28440</xdr:rowOff>
    </xdr:to>
    <xdr:pic>
      <xdr:nvPicPr>
        <xdr:cNvPr id="19" name="Shape 18" descr=""/>
        <xdr:cNvPicPr/>
      </xdr:nvPicPr>
      <xdr:blipFill>
        <a:blip r:embed="rId4"/>
        <a:stretch/>
      </xdr:blipFill>
      <xdr:spPr>
        <a:xfrm>
          <a:off x="4202640" y="7077240"/>
          <a:ext cx="691200" cy="713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266760</xdr:colOff>
      <xdr:row>17</xdr:row>
      <xdr:rowOff>114480</xdr:rowOff>
    </xdr:from>
    <xdr:to>
      <xdr:col>8</xdr:col>
      <xdr:colOff>101520</xdr:colOff>
      <xdr:row>21</xdr:row>
      <xdr:rowOff>28440</xdr:rowOff>
    </xdr:to>
    <xdr:sp>
      <xdr:nvSpPr>
        <xdr:cNvPr id="20" name="CustomShape 1"/>
        <xdr:cNvSpPr/>
      </xdr:nvSpPr>
      <xdr:spPr>
        <a:xfrm>
          <a:off x="266760" y="4876920"/>
          <a:ext cx="6667200" cy="71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266760</xdr:colOff>
      <xdr:row>17</xdr:row>
      <xdr:rowOff>164520</xdr:rowOff>
    </xdr:from>
    <xdr:to>
      <xdr:col>3</xdr:col>
      <xdr:colOff>409320</xdr:colOff>
      <xdr:row>20</xdr:row>
      <xdr:rowOff>178200</xdr:rowOff>
    </xdr:to>
    <xdr:pic>
      <xdr:nvPicPr>
        <xdr:cNvPr id="21" name="Shape 15" descr=""/>
        <xdr:cNvPicPr/>
      </xdr:nvPicPr>
      <xdr:blipFill>
        <a:blip r:embed="rId1"/>
        <a:stretch/>
      </xdr:blipFill>
      <xdr:spPr>
        <a:xfrm>
          <a:off x="266760" y="4926960"/>
          <a:ext cx="2097000" cy="613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1335600</xdr:colOff>
      <xdr:row>17</xdr:row>
      <xdr:rowOff>127800</xdr:rowOff>
    </xdr:from>
    <xdr:to>
      <xdr:col>8</xdr:col>
      <xdr:colOff>101520</xdr:colOff>
      <xdr:row>21</xdr:row>
      <xdr:rowOff>14760</xdr:rowOff>
    </xdr:to>
    <xdr:pic>
      <xdr:nvPicPr>
        <xdr:cNvPr id="22" name="Shape 16" descr=""/>
        <xdr:cNvPicPr/>
      </xdr:nvPicPr>
      <xdr:blipFill>
        <a:blip r:embed="rId2"/>
        <a:stretch/>
      </xdr:blipFill>
      <xdr:spPr>
        <a:xfrm>
          <a:off x="5406480" y="4890240"/>
          <a:ext cx="1527480" cy="686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888480</xdr:colOff>
      <xdr:row>17</xdr:row>
      <xdr:rowOff>179640</xdr:rowOff>
    </xdr:from>
    <xdr:to>
      <xdr:col>4</xdr:col>
      <xdr:colOff>676080</xdr:colOff>
      <xdr:row>20</xdr:row>
      <xdr:rowOff>162720</xdr:rowOff>
    </xdr:to>
    <xdr:pic>
      <xdr:nvPicPr>
        <xdr:cNvPr id="23" name="Shape 17" descr=""/>
        <xdr:cNvPicPr/>
      </xdr:nvPicPr>
      <xdr:blipFill>
        <a:blip r:embed="rId3"/>
        <a:stretch/>
      </xdr:blipFill>
      <xdr:spPr>
        <a:xfrm>
          <a:off x="2842920" y="4942080"/>
          <a:ext cx="925920" cy="583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131760</xdr:colOff>
      <xdr:row>17</xdr:row>
      <xdr:rowOff>114480</xdr:rowOff>
    </xdr:from>
    <xdr:to>
      <xdr:col>5</xdr:col>
      <xdr:colOff>822960</xdr:colOff>
      <xdr:row>21</xdr:row>
      <xdr:rowOff>28440</xdr:rowOff>
    </xdr:to>
    <xdr:pic>
      <xdr:nvPicPr>
        <xdr:cNvPr id="24" name="Shape 18" descr=""/>
        <xdr:cNvPicPr/>
      </xdr:nvPicPr>
      <xdr:blipFill>
        <a:blip r:embed="rId4"/>
        <a:stretch/>
      </xdr:blipFill>
      <xdr:spPr>
        <a:xfrm>
          <a:off x="4202640" y="4876920"/>
          <a:ext cx="691200" cy="713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266760</xdr:colOff>
      <xdr:row>14</xdr:row>
      <xdr:rowOff>114480</xdr:rowOff>
    </xdr:from>
    <xdr:to>
      <xdr:col>8</xdr:col>
      <xdr:colOff>101520</xdr:colOff>
      <xdr:row>18</xdr:row>
      <xdr:rowOff>28440</xdr:rowOff>
    </xdr:to>
    <xdr:sp>
      <xdr:nvSpPr>
        <xdr:cNvPr id="25" name="CustomShape 1"/>
        <xdr:cNvSpPr/>
      </xdr:nvSpPr>
      <xdr:spPr>
        <a:xfrm>
          <a:off x="266760" y="4276800"/>
          <a:ext cx="6667200" cy="71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266760</xdr:colOff>
      <xdr:row>14</xdr:row>
      <xdr:rowOff>164520</xdr:rowOff>
    </xdr:from>
    <xdr:to>
      <xdr:col>3</xdr:col>
      <xdr:colOff>409320</xdr:colOff>
      <xdr:row>17</xdr:row>
      <xdr:rowOff>178200</xdr:rowOff>
    </xdr:to>
    <xdr:pic>
      <xdr:nvPicPr>
        <xdr:cNvPr id="26" name="Shape 15" descr=""/>
        <xdr:cNvPicPr/>
      </xdr:nvPicPr>
      <xdr:blipFill>
        <a:blip r:embed="rId1"/>
        <a:stretch/>
      </xdr:blipFill>
      <xdr:spPr>
        <a:xfrm>
          <a:off x="266760" y="4326840"/>
          <a:ext cx="2097000" cy="613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1335600</xdr:colOff>
      <xdr:row>14</xdr:row>
      <xdr:rowOff>127800</xdr:rowOff>
    </xdr:from>
    <xdr:to>
      <xdr:col>8</xdr:col>
      <xdr:colOff>101520</xdr:colOff>
      <xdr:row>18</xdr:row>
      <xdr:rowOff>14760</xdr:rowOff>
    </xdr:to>
    <xdr:pic>
      <xdr:nvPicPr>
        <xdr:cNvPr id="27" name="Shape 16" descr=""/>
        <xdr:cNvPicPr/>
      </xdr:nvPicPr>
      <xdr:blipFill>
        <a:blip r:embed="rId2"/>
        <a:stretch/>
      </xdr:blipFill>
      <xdr:spPr>
        <a:xfrm>
          <a:off x="5406480" y="4290120"/>
          <a:ext cx="1527480" cy="686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888480</xdr:colOff>
      <xdr:row>14</xdr:row>
      <xdr:rowOff>179640</xdr:rowOff>
    </xdr:from>
    <xdr:to>
      <xdr:col>4</xdr:col>
      <xdr:colOff>676080</xdr:colOff>
      <xdr:row>17</xdr:row>
      <xdr:rowOff>162720</xdr:rowOff>
    </xdr:to>
    <xdr:pic>
      <xdr:nvPicPr>
        <xdr:cNvPr id="28" name="Shape 17" descr=""/>
        <xdr:cNvPicPr/>
      </xdr:nvPicPr>
      <xdr:blipFill>
        <a:blip r:embed="rId3"/>
        <a:stretch/>
      </xdr:blipFill>
      <xdr:spPr>
        <a:xfrm>
          <a:off x="2842920" y="4341960"/>
          <a:ext cx="925920" cy="583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131760</xdr:colOff>
      <xdr:row>14</xdr:row>
      <xdr:rowOff>114480</xdr:rowOff>
    </xdr:from>
    <xdr:to>
      <xdr:col>5</xdr:col>
      <xdr:colOff>822960</xdr:colOff>
      <xdr:row>18</xdr:row>
      <xdr:rowOff>28440</xdr:rowOff>
    </xdr:to>
    <xdr:pic>
      <xdr:nvPicPr>
        <xdr:cNvPr id="29" name="Shape 18" descr=""/>
        <xdr:cNvPicPr/>
      </xdr:nvPicPr>
      <xdr:blipFill>
        <a:blip r:embed="rId4"/>
        <a:stretch/>
      </xdr:blipFill>
      <xdr:spPr>
        <a:xfrm>
          <a:off x="4202640" y="4276800"/>
          <a:ext cx="691200" cy="713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266760</xdr:colOff>
      <xdr:row>25</xdr:row>
      <xdr:rowOff>114480</xdr:rowOff>
    </xdr:from>
    <xdr:to>
      <xdr:col>8</xdr:col>
      <xdr:colOff>101520</xdr:colOff>
      <xdr:row>29</xdr:row>
      <xdr:rowOff>28440</xdr:rowOff>
    </xdr:to>
    <xdr:sp>
      <xdr:nvSpPr>
        <xdr:cNvPr id="30" name="CustomShape 1"/>
        <xdr:cNvSpPr/>
      </xdr:nvSpPr>
      <xdr:spPr>
        <a:xfrm>
          <a:off x="266760" y="6477120"/>
          <a:ext cx="6667200" cy="713880"/>
        </a:xfrm>
        <a:prstGeom prst="rect">
          <a:avLst/>
        </a:prstGeom>
        <a:noFill/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0</xdr:col>
      <xdr:colOff>266760</xdr:colOff>
      <xdr:row>25</xdr:row>
      <xdr:rowOff>164520</xdr:rowOff>
    </xdr:from>
    <xdr:to>
      <xdr:col>3</xdr:col>
      <xdr:colOff>409320</xdr:colOff>
      <xdr:row>28</xdr:row>
      <xdr:rowOff>178200</xdr:rowOff>
    </xdr:to>
    <xdr:pic>
      <xdr:nvPicPr>
        <xdr:cNvPr id="31" name="Shape 15" descr=""/>
        <xdr:cNvPicPr/>
      </xdr:nvPicPr>
      <xdr:blipFill>
        <a:blip r:embed="rId1"/>
        <a:stretch/>
      </xdr:blipFill>
      <xdr:spPr>
        <a:xfrm>
          <a:off x="266760" y="6527160"/>
          <a:ext cx="2097000" cy="613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1335600</xdr:colOff>
      <xdr:row>25</xdr:row>
      <xdr:rowOff>127800</xdr:rowOff>
    </xdr:from>
    <xdr:to>
      <xdr:col>8</xdr:col>
      <xdr:colOff>101520</xdr:colOff>
      <xdr:row>29</xdr:row>
      <xdr:rowOff>14760</xdr:rowOff>
    </xdr:to>
    <xdr:pic>
      <xdr:nvPicPr>
        <xdr:cNvPr id="32" name="Shape 16" descr=""/>
        <xdr:cNvPicPr/>
      </xdr:nvPicPr>
      <xdr:blipFill>
        <a:blip r:embed="rId2"/>
        <a:stretch/>
      </xdr:blipFill>
      <xdr:spPr>
        <a:xfrm>
          <a:off x="5406480" y="6490440"/>
          <a:ext cx="1527480" cy="686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3</xdr:col>
      <xdr:colOff>888480</xdr:colOff>
      <xdr:row>25</xdr:row>
      <xdr:rowOff>179640</xdr:rowOff>
    </xdr:from>
    <xdr:to>
      <xdr:col>4</xdr:col>
      <xdr:colOff>676080</xdr:colOff>
      <xdr:row>28</xdr:row>
      <xdr:rowOff>162720</xdr:rowOff>
    </xdr:to>
    <xdr:pic>
      <xdr:nvPicPr>
        <xdr:cNvPr id="33" name="Shape 17" descr=""/>
        <xdr:cNvPicPr/>
      </xdr:nvPicPr>
      <xdr:blipFill>
        <a:blip r:embed="rId3"/>
        <a:stretch/>
      </xdr:blipFill>
      <xdr:spPr>
        <a:xfrm>
          <a:off x="2842920" y="6542280"/>
          <a:ext cx="925920" cy="583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5</xdr:col>
      <xdr:colOff>131760</xdr:colOff>
      <xdr:row>25</xdr:row>
      <xdr:rowOff>114480</xdr:rowOff>
    </xdr:from>
    <xdr:to>
      <xdr:col>5</xdr:col>
      <xdr:colOff>822960</xdr:colOff>
      <xdr:row>29</xdr:row>
      <xdr:rowOff>28440</xdr:rowOff>
    </xdr:to>
    <xdr:pic>
      <xdr:nvPicPr>
        <xdr:cNvPr id="34" name="Shape 18" descr=""/>
        <xdr:cNvPicPr/>
      </xdr:nvPicPr>
      <xdr:blipFill>
        <a:blip r:embed="rId4"/>
        <a:stretch/>
      </xdr:blipFill>
      <xdr:spPr>
        <a:xfrm>
          <a:off x="4202640" y="6477120"/>
          <a:ext cx="691200" cy="71388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644"/>
  <sheetViews>
    <sheetView showFormulas="false" showGridLines="true" showRowColHeaders="true" showZeros="true" rightToLeft="false" tabSelected="true" showOutlineSymbols="true" defaultGridColor="true" view="normal" topLeftCell="A52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2" min="1" style="0" width="5.43"/>
    <col collapsed="false" customWidth="true" hidden="false" outlineLevel="0" max="3" min="3" style="0" width="16.57"/>
    <col collapsed="false" customWidth="true" hidden="false" outlineLevel="0" max="4" min="4" style="0" width="14.01"/>
    <col collapsed="false" customWidth="true" hidden="false" outlineLevel="0" max="5" min="5" style="0" width="14.7"/>
    <col collapsed="false" customWidth="true" hidden="false" outlineLevel="0" max="6" min="6" style="0" width="31.01"/>
    <col collapsed="false" customWidth="true" hidden="false" outlineLevel="0" max="7" min="7" style="0" width="11.57"/>
    <col collapsed="false" customWidth="true" hidden="false" outlineLevel="0" max="1025" min="8" style="0" width="14.43"/>
  </cols>
  <sheetData>
    <row r="1" customFormat="false" ht="15" hidden="false" customHeight="fals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</row>
    <row r="2" customFormat="false" ht="15" hidden="false" customHeight="false" outlineLevel="0" collapsed="false">
      <c r="A2" s="3" t="s">
        <v>7</v>
      </c>
      <c r="B2" s="3" t="s">
        <v>8</v>
      </c>
      <c r="C2" s="3" t="s">
        <v>2</v>
      </c>
      <c r="D2" s="4" t="s">
        <v>9</v>
      </c>
      <c r="E2" s="3" t="s">
        <v>10</v>
      </c>
      <c r="F2" s="3" t="s">
        <v>11</v>
      </c>
      <c r="G2" s="3" t="s">
        <v>12</v>
      </c>
    </row>
    <row r="3" customFormat="false" ht="15" hidden="false" customHeight="false" outlineLevel="0" collapsed="false">
      <c r="A3" s="5"/>
      <c r="B3" s="5"/>
      <c r="C3" s="6"/>
      <c r="D3" s="7"/>
      <c r="E3" s="5"/>
      <c r="F3" s="5"/>
      <c r="G3" s="8"/>
    </row>
    <row r="4" customFormat="false" ht="15" hidden="false" customHeight="false" outlineLevel="0" collapsed="false">
      <c r="A4" s="9" t="n">
        <v>1</v>
      </c>
      <c r="B4" s="10"/>
      <c r="C4" s="11" t="n">
        <v>10047380743</v>
      </c>
      <c r="D4" s="12" t="s">
        <v>13</v>
      </c>
      <c r="E4" s="13" t="s">
        <v>14</v>
      </c>
      <c r="F4" s="13" t="s">
        <v>15</v>
      </c>
      <c r="G4" s="14" t="s">
        <v>16</v>
      </c>
    </row>
    <row r="5" customFormat="false" ht="15" hidden="false" customHeight="false" outlineLevel="0" collapsed="false">
      <c r="A5" s="9" t="n">
        <v>2</v>
      </c>
      <c r="B5" s="10"/>
      <c r="C5" s="11" t="n">
        <v>10047382662</v>
      </c>
      <c r="D5" s="12" t="s">
        <v>17</v>
      </c>
      <c r="E5" s="13" t="s">
        <v>14</v>
      </c>
      <c r="F5" s="13" t="s">
        <v>18</v>
      </c>
      <c r="G5" s="14" t="s">
        <v>16</v>
      </c>
    </row>
    <row r="6" customFormat="false" ht="15" hidden="false" customHeight="false" outlineLevel="0" collapsed="false">
      <c r="A6" s="9" t="n">
        <v>3</v>
      </c>
      <c r="B6" s="10"/>
      <c r="C6" s="11" t="n">
        <v>10047422472</v>
      </c>
      <c r="D6" s="12" t="s">
        <v>19</v>
      </c>
      <c r="E6" s="13" t="s">
        <v>20</v>
      </c>
      <c r="F6" s="13" t="s">
        <v>15</v>
      </c>
      <c r="G6" s="14" t="s">
        <v>16</v>
      </c>
    </row>
    <row r="7" customFormat="false" ht="15" hidden="false" customHeight="false" outlineLevel="0" collapsed="false">
      <c r="A7" s="9" t="n">
        <v>4</v>
      </c>
      <c r="B7" s="10"/>
      <c r="C7" s="11" t="n">
        <v>10047406005</v>
      </c>
      <c r="D7" s="12" t="s">
        <v>21</v>
      </c>
      <c r="E7" s="13" t="s">
        <v>22</v>
      </c>
      <c r="F7" s="13" t="s">
        <v>23</v>
      </c>
      <c r="G7" s="14" t="s">
        <v>16</v>
      </c>
    </row>
    <row r="8" customFormat="false" ht="15" hidden="false" customHeight="false" outlineLevel="0" collapsed="false">
      <c r="A8" s="9" t="n">
        <v>5</v>
      </c>
      <c r="B8" s="10"/>
      <c r="C8" s="11" t="n">
        <v>10004772683</v>
      </c>
      <c r="D8" s="12" t="s">
        <v>24</v>
      </c>
      <c r="E8" s="13" t="s">
        <v>14</v>
      </c>
      <c r="F8" s="13" t="s">
        <v>23</v>
      </c>
      <c r="G8" s="14" t="s">
        <v>16</v>
      </c>
    </row>
    <row r="9" customFormat="false" ht="15" hidden="false" customHeight="false" outlineLevel="0" collapsed="false">
      <c r="A9" s="9" t="n">
        <v>6</v>
      </c>
      <c r="B9" s="10"/>
      <c r="C9" s="11" t="n">
        <v>10047329920</v>
      </c>
      <c r="D9" s="12" t="s">
        <v>25</v>
      </c>
      <c r="E9" s="13" t="s">
        <v>26</v>
      </c>
      <c r="F9" s="13" t="s">
        <v>18</v>
      </c>
      <c r="G9" s="14" t="s">
        <v>16</v>
      </c>
    </row>
    <row r="10" customFormat="false" ht="15" hidden="false" customHeight="false" outlineLevel="0" collapsed="false">
      <c r="A10" s="9" t="n">
        <v>7</v>
      </c>
      <c r="B10" s="10"/>
      <c r="C10" s="11" t="n">
        <v>10047373467</v>
      </c>
      <c r="D10" s="12" t="s">
        <v>27</v>
      </c>
      <c r="E10" s="13" t="s">
        <v>28</v>
      </c>
      <c r="F10" s="13" t="s">
        <v>15</v>
      </c>
      <c r="G10" s="14" t="s">
        <v>16</v>
      </c>
    </row>
    <row r="11" customFormat="false" ht="15" hidden="false" customHeight="false" outlineLevel="0" collapsed="false">
      <c r="A11" s="9" t="n">
        <v>8</v>
      </c>
      <c r="B11" s="10"/>
      <c r="C11" s="11" t="n">
        <v>10084836988</v>
      </c>
      <c r="D11" s="12" t="s">
        <v>29</v>
      </c>
      <c r="E11" s="13" t="s">
        <v>30</v>
      </c>
      <c r="F11" s="13" t="s">
        <v>23</v>
      </c>
      <c r="G11" s="14" t="s">
        <v>16</v>
      </c>
    </row>
    <row r="12" customFormat="false" ht="15" hidden="false" customHeight="false" outlineLevel="0" collapsed="false">
      <c r="A12" s="9" t="n">
        <v>9</v>
      </c>
      <c r="B12" s="10"/>
      <c r="C12" s="11" t="n">
        <v>10059529082</v>
      </c>
      <c r="D12" s="12" t="s">
        <v>31</v>
      </c>
      <c r="E12" s="13" t="s">
        <v>32</v>
      </c>
      <c r="F12" s="13" t="s">
        <v>33</v>
      </c>
      <c r="G12" s="14" t="s">
        <v>16</v>
      </c>
    </row>
    <row r="13" customFormat="false" ht="15" hidden="false" customHeight="false" outlineLevel="0" collapsed="false">
      <c r="A13" s="9" t="n">
        <v>10</v>
      </c>
      <c r="B13" s="10"/>
      <c r="C13" s="11" t="n">
        <v>10047379127</v>
      </c>
      <c r="D13" s="12" t="s">
        <v>34</v>
      </c>
      <c r="E13" s="13" t="s">
        <v>35</v>
      </c>
      <c r="F13" s="13" t="s">
        <v>36</v>
      </c>
      <c r="G13" s="14" t="s">
        <v>16</v>
      </c>
    </row>
    <row r="14" customFormat="false" ht="15" hidden="false" customHeight="false" outlineLevel="0" collapsed="false">
      <c r="A14" s="9" t="n">
        <v>11</v>
      </c>
      <c r="B14" s="10"/>
      <c r="C14" s="11" t="n">
        <v>10047423482</v>
      </c>
      <c r="D14" s="12" t="s">
        <v>37</v>
      </c>
      <c r="E14" s="13" t="s">
        <v>38</v>
      </c>
      <c r="F14" s="13" t="s">
        <v>39</v>
      </c>
      <c r="G14" s="14" t="s">
        <v>16</v>
      </c>
    </row>
    <row r="15" customFormat="false" ht="15" hidden="false" customHeight="false" outlineLevel="0" collapsed="false">
      <c r="A15" s="9" t="n">
        <v>12</v>
      </c>
      <c r="B15" s="10"/>
      <c r="C15" s="11" t="n">
        <v>10053206302</v>
      </c>
      <c r="D15" s="12" t="s">
        <v>40</v>
      </c>
      <c r="E15" s="13" t="s">
        <v>41</v>
      </c>
      <c r="F15" s="13" t="s">
        <v>42</v>
      </c>
      <c r="G15" s="14" t="s">
        <v>16</v>
      </c>
    </row>
    <row r="16" customFormat="false" ht="15" hidden="false" customHeight="false" outlineLevel="0" collapsed="false">
      <c r="A16" s="9" t="n">
        <v>13</v>
      </c>
      <c r="B16" s="10"/>
      <c r="C16" s="11" t="n">
        <v>10080169672</v>
      </c>
      <c r="D16" s="12" t="s">
        <v>43</v>
      </c>
      <c r="E16" s="13" t="s">
        <v>44</v>
      </c>
      <c r="F16" s="13" t="s">
        <v>45</v>
      </c>
      <c r="G16" s="14" t="s">
        <v>16</v>
      </c>
    </row>
    <row r="17" customFormat="false" ht="15" hidden="false" customHeight="false" outlineLevel="0" collapsed="false">
      <c r="A17" s="9" t="n">
        <v>14</v>
      </c>
      <c r="B17" s="10"/>
      <c r="C17" s="11" t="n">
        <v>10097359587</v>
      </c>
      <c r="D17" s="12" t="s">
        <v>46</v>
      </c>
      <c r="E17" s="13" t="s">
        <v>47</v>
      </c>
      <c r="F17" s="13" t="s">
        <v>18</v>
      </c>
      <c r="G17" s="14" t="s">
        <v>16</v>
      </c>
    </row>
    <row r="18" customFormat="false" ht="15" hidden="false" customHeight="false" outlineLevel="0" collapsed="false">
      <c r="A18" s="9" t="n">
        <v>15</v>
      </c>
      <c r="B18" s="10"/>
      <c r="C18" s="11" t="n">
        <v>10092303463</v>
      </c>
      <c r="D18" s="12" t="s">
        <v>48</v>
      </c>
      <c r="E18" s="13" t="s">
        <v>14</v>
      </c>
      <c r="F18" s="13" t="s">
        <v>18</v>
      </c>
      <c r="G18" s="14" t="s">
        <v>16</v>
      </c>
    </row>
    <row r="19" customFormat="false" ht="15" hidden="false" customHeight="false" outlineLevel="0" collapsed="false">
      <c r="A19" s="9" t="n">
        <v>16</v>
      </c>
      <c r="B19" s="10"/>
      <c r="C19" s="11" t="n">
        <v>10046673754</v>
      </c>
      <c r="D19" s="12" t="s">
        <v>49</v>
      </c>
      <c r="E19" s="13" t="s">
        <v>50</v>
      </c>
      <c r="F19" s="13" t="s">
        <v>51</v>
      </c>
      <c r="G19" s="14" t="s">
        <v>16</v>
      </c>
    </row>
    <row r="20" customFormat="false" ht="15" hidden="false" customHeight="false" outlineLevel="0" collapsed="false">
      <c r="A20" s="9" t="n">
        <v>17</v>
      </c>
      <c r="B20" s="10" t="s">
        <v>52</v>
      </c>
      <c r="C20" s="11" t="n">
        <v>10080168258</v>
      </c>
      <c r="D20" s="12" t="s">
        <v>53</v>
      </c>
      <c r="E20" s="13" t="s">
        <v>54</v>
      </c>
      <c r="F20" s="13" t="s">
        <v>45</v>
      </c>
      <c r="G20" s="14" t="s">
        <v>16</v>
      </c>
    </row>
    <row r="21" customFormat="false" ht="15" hidden="false" customHeight="false" outlineLevel="0" collapsed="false">
      <c r="A21" s="9" t="n">
        <v>18</v>
      </c>
      <c r="B21" s="10"/>
      <c r="C21" s="11" t="n">
        <v>10070221819</v>
      </c>
      <c r="D21" s="12" t="s">
        <v>55</v>
      </c>
      <c r="E21" s="13" t="s">
        <v>56</v>
      </c>
      <c r="F21" s="13" t="s">
        <v>42</v>
      </c>
      <c r="G21" s="14" t="s">
        <v>16</v>
      </c>
    </row>
    <row r="22" customFormat="false" ht="15" hidden="false" customHeight="false" outlineLevel="0" collapsed="false">
      <c r="A22" s="9" t="n">
        <v>19</v>
      </c>
      <c r="B22" s="10" t="s">
        <v>52</v>
      </c>
      <c r="C22" s="11" t="n">
        <v>10047399941</v>
      </c>
      <c r="D22" s="12" t="s">
        <v>57</v>
      </c>
      <c r="E22" s="13" t="s">
        <v>58</v>
      </c>
      <c r="F22" s="13" t="s">
        <v>59</v>
      </c>
      <c r="G22" s="14" t="s">
        <v>16</v>
      </c>
    </row>
    <row r="23" customFormat="false" ht="15" hidden="false" customHeight="false" outlineLevel="0" collapsed="false">
      <c r="A23" s="9" t="n">
        <v>20</v>
      </c>
      <c r="B23" s="10" t="s">
        <v>52</v>
      </c>
      <c r="C23" s="11" t="n">
        <v>10010959364</v>
      </c>
      <c r="D23" s="12" t="s">
        <v>60</v>
      </c>
      <c r="E23" s="13" t="s">
        <v>32</v>
      </c>
      <c r="F23" s="13" t="s">
        <v>61</v>
      </c>
      <c r="G23" s="14" t="s">
        <v>16</v>
      </c>
    </row>
    <row r="24" customFormat="false" ht="15" hidden="false" customHeight="false" outlineLevel="0" collapsed="false">
      <c r="A24" s="9"/>
      <c r="B24" s="10"/>
      <c r="C24" s="11" t="s">
        <v>62</v>
      </c>
      <c r="D24" s="12"/>
      <c r="E24" s="13"/>
      <c r="F24" s="13"/>
      <c r="G24" s="14"/>
    </row>
    <row r="25" customFormat="false" ht="15" hidden="false" customHeight="false" outlineLevel="0" collapsed="false">
      <c r="A25" s="9" t="n">
        <v>23</v>
      </c>
      <c r="B25" s="10"/>
      <c r="C25" s="11" t="n">
        <v>10089250185</v>
      </c>
      <c r="D25" s="12" t="s">
        <v>17</v>
      </c>
      <c r="E25" s="13" t="s">
        <v>63</v>
      </c>
      <c r="F25" s="13" t="s">
        <v>18</v>
      </c>
      <c r="G25" s="14" t="s">
        <v>64</v>
      </c>
    </row>
    <row r="26" customFormat="false" ht="15" hidden="false" customHeight="false" outlineLevel="0" collapsed="false">
      <c r="A26" s="9" t="n">
        <v>24</v>
      </c>
      <c r="B26" s="10"/>
      <c r="C26" s="11" t="n">
        <v>10093204755</v>
      </c>
      <c r="D26" s="12" t="s">
        <v>65</v>
      </c>
      <c r="E26" s="13" t="s">
        <v>66</v>
      </c>
      <c r="F26" s="13" t="s">
        <v>45</v>
      </c>
      <c r="G26" s="14" t="s">
        <v>16</v>
      </c>
    </row>
    <row r="27" customFormat="false" ht="15" hidden="false" customHeight="false" outlineLevel="0" collapsed="false">
      <c r="A27" s="9" t="n">
        <v>25</v>
      </c>
      <c r="B27" s="10"/>
      <c r="C27" s="11" t="n">
        <v>10097731625</v>
      </c>
      <c r="D27" s="12" t="s">
        <v>67</v>
      </c>
      <c r="E27" s="13" t="s">
        <v>68</v>
      </c>
      <c r="F27" s="13" t="s">
        <v>59</v>
      </c>
      <c r="G27" s="14" t="s">
        <v>16</v>
      </c>
    </row>
    <row r="28" customFormat="false" ht="15" hidden="false" customHeight="false" outlineLevel="0" collapsed="false">
      <c r="A28" s="9" t="n">
        <v>26</v>
      </c>
      <c r="B28" s="10"/>
      <c r="C28" s="11" t="n">
        <v>10084664614</v>
      </c>
      <c r="D28" s="12" t="s">
        <v>69</v>
      </c>
      <c r="E28" s="13" t="s">
        <v>70</v>
      </c>
      <c r="F28" s="13" t="s">
        <v>18</v>
      </c>
      <c r="G28" s="14" t="s">
        <v>64</v>
      </c>
    </row>
    <row r="29" customFormat="false" ht="15" hidden="false" customHeight="false" outlineLevel="0" collapsed="false">
      <c r="A29" s="9" t="n">
        <v>27</v>
      </c>
      <c r="B29" s="10"/>
      <c r="C29" s="11" t="n">
        <v>10079642236</v>
      </c>
      <c r="D29" s="12" t="s">
        <v>71</v>
      </c>
      <c r="E29" s="13" t="s">
        <v>68</v>
      </c>
      <c r="F29" s="13" t="s">
        <v>45</v>
      </c>
      <c r="G29" s="14" t="s">
        <v>16</v>
      </c>
    </row>
    <row r="30" customFormat="false" ht="15" hidden="false" customHeight="false" outlineLevel="0" collapsed="false">
      <c r="A30" s="9" t="n">
        <v>28</v>
      </c>
      <c r="B30" s="10"/>
      <c r="C30" s="11" t="n">
        <v>10089251195</v>
      </c>
      <c r="D30" s="12" t="s">
        <v>72</v>
      </c>
      <c r="E30" s="13" t="s">
        <v>73</v>
      </c>
      <c r="F30" s="13" t="s">
        <v>18</v>
      </c>
      <c r="G30" s="14" t="s">
        <v>64</v>
      </c>
    </row>
    <row r="31" customFormat="false" ht="15" hidden="false" customHeight="false" outlineLevel="0" collapsed="false">
      <c r="A31" s="9" t="n">
        <v>29</v>
      </c>
      <c r="B31" s="10"/>
      <c r="C31" s="11" t="n">
        <v>10028268915</v>
      </c>
      <c r="D31" s="12" t="s">
        <v>74</v>
      </c>
      <c r="E31" s="13" t="s">
        <v>22</v>
      </c>
      <c r="F31" s="13" t="s">
        <v>15</v>
      </c>
      <c r="G31" s="14" t="s">
        <v>16</v>
      </c>
    </row>
    <row r="32" customFormat="false" ht="15" hidden="false" customHeight="false" outlineLevel="0" collapsed="false">
      <c r="A32" s="9"/>
      <c r="B32" s="10"/>
      <c r="C32" s="11"/>
      <c r="D32" s="12"/>
      <c r="E32" s="13"/>
      <c r="F32" s="13"/>
      <c r="G32" s="14"/>
    </row>
    <row r="33" customFormat="false" ht="15" hidden="false" customHeight="false" outlineLevel="0" collapsed="false">
      <c r="A33" s="9"/>
      <c r="B33" s="10"/>
      <c r="C33" s="11"/>
      <c r="D33" s="12"/>
      <c r="E33" s="13"/>
      <c r="F33" s="13"/>
      <c r="G33" s="14"/>
    </row>
    <row r="34" customFormat="false" ht="15" hidden="false" customHeight="false" outlineLevel="0" collapsed="false">
      <c r="A34" s="9" t="n">
        <v>1</v>
      </c>
      <c r="B34" s="10"/>
      <c r="C34" s="11" t="n">
        <v>10047400547</v>
      </c>
      <c r="D34" s="12" t="s">
        <v>75</v>
      </c>
      <c r="E34" s="13" t="s">
        <v>76</v>
      </c>
      <c r="F34" s="13" t="s">
        <v>59</v>
      </c>
      <c r="G34" s="14" t="s">
        <v>77</v>
      </c>
    </row>
    <row r="35" customFormat="false" ht="15" hidden="false" customHeight="false" outlineLevel="0" collapsed="false">
      <c r="A35" s="9" t="n">
        <v>2</v>
      </c>
      <c r="B35" s="10"/>
      <c r="C35" s="11" t="n">
        <v>10047431263</v>
      </c>
      <c r="D35" s="12" t="s">
        <v>78</v>
      </c>
      <c r="E35" s="13" t="s">
        <v>79</v>
      </c>
      <c r="F35" s="13" t="s">
        <v>18</v>
      </c>
      <c r="G35" s="14" t="s">
        <v>77</v>
      </c>
    </row>
    <row r="36" customFormat="false" ht="15" hidden="false" customHeight="false" outlineLevel="0" collapsed="false">
      <c r="A36" s="9" t="n">
        <v>3</v>
      </c>
      <c r="B36" s="10"/>
      <c r="C36" s="11" t="n">
        <v>10047315469</v>
      </c>
      <c r="D36" s="12" t="s">
        <v>80</v>
      </c>
      <c r="E36" s="13" t="s">
        <v>35</v>
      </c>
      <c r="F36" s="13" t="s">
        <v>15</v>
      </c>
      <c r="G36" s="14" t="s">
        <v>77</v>
      </c>
    </row>
    <row r="37" customFormat="false" ht="15" hidden="false" customHeight="false" outlineLevel="0" collapsed="false">
      <c r="A37" s="9" t="n">
        <v>4</v>
      </c>
      <c r="B37" s="10"/>
      <c r="C37" s="11" t="n">
        <v>10047280410</v>
      </c>
      <c r="D37" s="12" t="s">
        <v>81</v>
      </c>
      <c r="E37" s="13" t="s">
        <v>82</v>
      </c>
      <c r="F37" s="13" t="s">
        <v>83</v>
      </c>
      <c r="G37" s="14" t="s">
        <v>77</v>
      </c>
    </row>
    <row r="38" customFormat="false" ht="15" hidden="false" customHeight="false" outlineLevel="0" collapsed="false">
      <c r="A38" s="9" t="n">
        <v>5</v>
      </c>
      <c r="B38" s="10"/>
      <c r="C38" s="11" t="n">
        <v>10047280309</v>
      </c>
      <c r="D38" s="12" t="s">
        <v>81</v>
      </c>
      <c r="E38" s="13" t="s">
        <v>84</v>
      </c>
      <c r="F38" s="13" t="s">
        <v>83</v>
      </c>
      <c r="G38" s="14" t="s">
        <v>77</v>
      </c>
    </row>
    <row r="39" customFormat="false" ht="15" hidden="false" customHeight="false" outlineLevel="0" collapsed="false">
      <c r="A39" s="9" t="n">
        <v>6</v>
      </c>
      <c r="B39" s="10"/>
      <c r="C39" s="11" t="n">
        <v>10047443589</v>
      </c>
      <c r="D39" s="12" t="s">
        <v>85</v>
      </c>
      <c r="E39" s="13" t="s">
        <v>86</v>
      </c>
      <c r="F39" s="13" t="s">
        <v>59</v>
      </c>
      <c r="G39" s="14" t="s">
        <v>77</v>
      </c>
    </row>
    <row r="40" customFormat="false" ht="15" hidden="false" customHeight="false" outlineLevel="0" collapsed="false">
      <c r="A40" s="9" t="n">
        <v>7</v>
      </c>
      <c r="B40" s="10"/>
      <c r="C40" s="11" t="n">
        <v>10004976989</v>
      </c>
      <c r="D40" s="12" t="s">
        <v>87</v>
      </c>
      <c r="E40" s="13" t="s">
        <v>68</v>
      </c>
      <c r="F40" s="13" t="s">
        <v>15</v>
      </c>
      <c r="G40" s="14" t="s">
        <v>77</v>
      </c>
    </row>
    <row r="41" customFormat="false" ht="15" hidden="false" customHeight="false" outlineLevel="0" collapsed="false">
      <c r="A41" s="9" t="n">
        <v>8</v>
      </c>
      <c r="B41" s="10"/>
      <c r="C41" s="11" t="n">
        <v>10047201392</v>
      </c>
      <c r="D41" s="12" t="s">
        <v>88</v>
      </c>
      <c r="E41" s="13" t="s">
        <v>54</v>
      </c>
      <c r="F41" s="13" t="s">
        <v>45</v>
      </c>
      <c r="G41" s="14" t="s">
        <v>77</v>
      </c>
    </row>
    <row r="42" customFormat="false" ht="15" hidden="false" customHeight="false" outlineLevel="0" collapsed="false">
      <c r="A42" s="9" t="n">
        <v>9</v>
      </c>
      <c r="B42" s="10"/>
      <c r="C42" s="11" t="n">
        <v>10047349623</v>
      </c>
      <c r="D42" s="12" t="s">
        <v>75</v>
      </c>
      <c r="E42" s="13" t="s">
        <v>89</v>
      </c>
      <c r="F42" s="13" t="s">
        <v>59</v>
      </c>
      <c r="G42" s="14" t="s">
        <v>77</v>
      </c>
    </row>
    <row r="43" customFormat="false" ht="15" hidden="false" customHeight="false" outlineLevel="0" collapsed="false">
      <c r="A43" s="9" t="n">
        <v>10</v>
      </c>
      <c r="B43" s="10"/>
      <c r="C43" s="11" t="n">
        <v>10047253027</v>
      </c>
      <c r="D43" s="12" t="s">
        <v>80</v>
      </c>
      <c r="E43" s="13" t="s">
        <v>90</v>
      </c>
      <c r="F43" s="13" t="s">
        <v>15</v>
      </c>
      <c r="G43" s="14" t="s">
        <v>77</v>
      </c>
    </row>
    <row r="44" customFormat="false" ht="15" hidden="false" customHeight="false" outlineLevel="0" collapsed="false">
      <c r="A44" s="9" t="n">
        <v>11</v>
      </c>
      <c r="B44" s="10"/>
      <c r="C44" s="11" t="n">
        <v>10047423179</v>
      </c>
      <c r="D44" s="12" t="s">
        <v>91</v>
      </c>
      <c r="E44" s="13" t="s">
        <v>92</v>
      </c>
      <c r="F44" s="13" t="s">
        <v>93</v>
      </c>
      <c r="G44" s="14" t="s">
        <v>77</v>
      </c>
    </row>
    <row r="45" customFormat="false" ht="15" hidden="false" customHeight="false" outlineLevel="0" collapsed="false">
      <c r="A45" s="9" t="n">
        <v>12</v>
      </c>
      <c r="B45" s="10"/>
      <c r="C45" s="11" t="n">
        <v>10084848106</v>
      </c>
      <c r="D45" s="12" t="s">
        <v>94</v>
      </c>
      <c r="E45" s="13" t="s">
        <v>66</v>
      </c>
      <c r="F45" s="13" t="s">
        <v>15</v>
      </c>
      <c r="G45" s="14" t="s">
        <v>77</v>
      </c>
    </row>
    <row r="46" customFormat="false" ht="15" hidden="false" customHeight="false" outlineLevel="0" collapsed="false">
      <c r="A46" s="9" t="n">
        <v>13</v>
      </c>
      <c r="B46" s="10"/>
      <c r="C46" s="11" t="n">
        <v>10047281319</v>
      </c>
      <c r="D46" s="12" t="s">
        <v>95</v>
      </c>
      <c r="E46" s="13" t="s">
        <v>96</v>
      </c>
      <c r="F46" s="13" t="s">
        <v>93</v>
      </c>
      <c r="G46" s="14" t="s">
        <v>77</v>
      </c>
    </row>
    <row r="47" customFormat="false" ht="15" hidden="false" customHeight="false" outlineLevel="0" collapsed="false">
      <c r="A47" s="9" t="n">
        <v>14</v>
      </c>
      <c r="B47" s="10"/>
      <c r="C47" s="11" t="n">
        <v>10047234536</v>
      </c>
      <c r="D47" s="12" t="s">
        <v>97</v>
      </c>
      <c r="E47" s="13" t="s">
        <v>98</v>
      </c>
      <c r="F47" s="13" t="s">
        <v>93</v>
      </c>
      <c r="G47" s="14" t="s">
        <v>77</v>
      </c>
    </row>
    <row r="48" customFormat="false" ht="15" hidden="false" customHeight="false" outlineLevel="0" collapsed="false">
      <c r="A48" s="9" t="n">
        <v>15</v>
      </c>
      <c r="B48" s="10"/>
      <c r="C48" s="11" t="n">
        <v>10047310015</v>
      </c>
      <c r="D48" s="12" t="s">
        <v>99</v>
      </c>
      <c r="E48" s="13" t="s">
        <v>96</v>
      </c>
      <c r="F48" s="13" t="s">
        <v>100</v>
      </c>
      <c r="G48" s="14" t="s">
        <v>77</v>
      </c>
    </row>
    <row r="49" customFormat="false" ht="15" hidden="false" customHeight="false" outlineLevel="0" collapsed="false">
      <c r="A49" s="9" t="n">
        <v>16</v>
      </c>
      <c r="B49" s="10"/>
      <c r="C49" s="11" t="n">
        <v>10047444195</v>
      </c>
      <c r="D49" s="12" t="s">
        <v>101</v>
      </c>
      <c r="E49" s="13" t="s">
        <v>102</v>
      </c>
      <c r="F49" s="13" t="s">
        <v>42</v>
      </c>
      <c r="G49" s="14" t="s">
        <v>77</v>
      </c>
    </row>
    <row r="50" customFormat="false" ht="15" hidden="false" customHeight="false" outlineLevel="0" collapsed="false">
      <c r="A50" s="9" t="n">
        <v>17</v>
      </c>
      <c r="B50" s="10"/>
      <c r="C50" s="11" t="n">
        <v>10081977411</v>
      </c>
      <c r="D50" s="12" t="s">
        <v>103</v>
      </c>
      <c r="E50" s="13" t="s">
        <v>104</v>
      </c>
      <c r="F50" s="13" t="s">
        <v>59</v>
      </c>
      <c r="G50" s="14" t="s">
        <v>77</v>
      </c>
    </row>
    <row r="51" customFormat="false" ht="15" hidden="false" customHeight="false" outlineLevel="0" collapsed="false">
      <c r="A51" s="9" t="n">
        <v>18</v>
      </c>
      <c r="B51" s="10"/>
      <c r="C51" s="11" t="n">
        <v>10058654264</v>
      </c>
      <c r="D51" s="12" t="s">
        <v>105</v>
      </c>
      <c r="E51" s="13" t="s">
        <v>38</v>
      </c>
      <c r="F51" s="13" t="s">
        <v>45</v>
      </c>
      <c r="G51" s="14" t="s">
        <v>77</v>
      </c>
    </row>
    <row r="52" customFormat="false" ht="15" hidden="false" customHeight="false" outlineLevel="0" collapsed="false">
      <c r="A52" s="9" t="n">
        <v>19</v>
      </c>
      <c r="B52" s="10"/>
      <c r="C52" s="11" t="n">
        <v>10047440862</v>
      </c>
      <c r="D52" s="12" t="s">
        <v>106</v>
      </c>
      <c r="E52" s="13" t="s">
        <v>96</v>
      </c>
      <c r="F52" s="13" t="s">
        <v>45</v>
      </c>
      <c r="G52" s="14" t="s">
        <v>77</v>
      </c>
    </row>
    <row r="53" customFormat="false" ht="15" hidden="false" customHeight="false" outlineLevel="0" collapsed="false">
      <c r="A53" s="9" t="n">
        <v>20</v>
      </c>
      <c r="B53" s="10"/>
      <c r="C53" s="11" t="n">
        <v>10086057875</v>
      </c>
      <c r="D53" s="12" t="s">
        <v>67</v>
      </c>
      <c r="E53" s="13" t="s">
        <v>107</v>
      </c>
      <c r="F53" s="13" t="s">
        <v>59</v>
      </c>
      <c r="G53" s="14" t="s">
        <v>77</v>
      </c>
    </row>
    <row r="54" customFormat="false" ht="15" hidden="false" customHeight="false" outlineLevel="0" collapsed="false">
      <c r="A54" s="9"/>
      <c r="B54" s="10"/>
      <c r="C54" s="11" t="s">
        <v>62</v>
      </c>
      <c r="D54" s="12"/>
      <c r="E54" s="13"/>
      <c r="F54" s="13"/>
      <c r="G54" s="14"/>
    </row>
    <row r="55" customFormat="false" ht="15" hidden="false" customHeight="false" outlineLevel="0" collapsed="false">
      <c r="A55" s="9" t="n">
        <v>21</v>
      </c>
      <c r="B55" s="10"/>
      <c r="C55" s="11" t="n">
        <v>10007607107</v>
      </c>
      <c r="D55" s="12" t="s">
        <v>108</v>
      </c>
      <c r="E55" s="13" t="s">
        <v>96</v>
      </c>
      <c r="F55" s="13" t="s">
        <v>45</v>
      </c>
      <c r="G55" s="14" t="s">
        <v>77</v>
      </c>
    </row>
    <row r="56" customFormat="false" ht="15" hidden="false" customHeight="false" outlineLevel="0" collapsed="false">
      <c r="A56" s="9" t="n">
        <v>22</v>
      </c>
      <c r="B56" s="10"/>
      <c r="C56" s="11" t="n">
        <v>10047448845</v>
      </c>
      <c r="D56" s="12" t="s">
        <v>109</v>
      </c>
      <c r="E56" s="13" t="s">
        <v>73</v>
      </c>
      <c r="F56" s="13" t="s">
        <v>100</v>
      </c>
      <c r="G56" s="14" t="s">
        <v>77</v>
      </c>
    </row>
    <row r="57" customFormat="false" ht="15" hidden="false" customHeight="false" outlineLevel="0" collapsed="false">
      <c r="A57" s="9" t="n">
        <v>23</v>
      </c>
      <c r="B57" s="10"/>
      <c r="C57" s="11" t="n">
        <v>10093680560</v>
      </c>
      <c r="D57" s="12" t="s">
        <v>110</v>
      </c>
      <c r="E57" s="13" t="s">
        <v>50</v>
      </c>
      <c r="F57" s="13" t="s">
        <v>23</v>
      </c>
      <c r="G57" s="14" t="s">
        <v>77</v>
      </c>
    </row>
    <row r="58" customFormat="false" ht="15" hidden="false" customHeight="false" outlineLevel="0" collapsed="false">
      <c r="A58" s="9" t="n">
        <v>24</v>
      </c>
      <c r="B58" s="10"/>
      <c r="C58" s="11" t="n">
        <v>10047329314</v>
      </c>
      <c r="D58" s="12" t="s">
        <v>111</v>
      </c>
      <c r="E58" s="13" t="s">
        <v>112</v>
      </c>
      <c r="F58" s="13" t="s">
        <v>45</v>
      </c>
      <c r="G58" s="14" t="s">
        <v>77</v>
      </c>
    </row>
    <row r="59" customFormat="false" ht="15" hidden="false" customHeight="false" outlineLevel="0" collapsed="false">
      <c r="A59" s="9" t="n">
        <v>25</v>
      </c>
      <c r="B59" s="10"/>
      <c r="C59" s="11" t="n">
        <v>10005541613</v>
      </c>
      <c r="D59" s="12" t="s">
        <v>113</v>
      </c>
      <c r="E59" s="13" t="s">
        <v>90</v>
      </c>
      <c r="F59" s="13" t="s">
        <v>45</v>
      </c>
      <c r="G59" s="14" t="s">
        <v>77</v>
      </c>
    </row>
    <row r="60" customFormat="false" ht="15" hidden="false" customHeight="false" outlineLevel="0" collapsed="false">
      <c r="A60" s="9" t="n">
        <v>26</v>
      </c>
      <c r="B60" s="10"/>
      <c r="C60" s="11" t="n">
        <v>10046656576</v>
      </c>
      <c r="D60" s="12" t="s">
        <v>114</v>
      </c>
      <c r="E60" s="13" t="s">
        <v>22</v>
      </c>
      <c r="F60" s="13" t="s">
        <v>45</v>
      </c>
      <c r="G60" s="14" t="s">
        <v>77</v>
      </c>
    </row>
    <row r="61" customFormat="false" ht="15" hidden="false" customHeight="false" outlineLevel="0" collapsed="false">
      <c r="A61" s="9" t="n">
        <v>27</v>
      </c>
      <c r="B61" s="10"/>
      <c r="C61" s="11" t="n">
        <v>10079631223</v>
      </c>
      <c r="D61" s="12" t="s">
        <v>115</v>
      </c>
      <c r="E61" s="13" t="s">
        <v>32</v>
      </c>
      <c r="F61" s="13" t="s">
        <v>45</v>
      </c>
      <c r="G61" s="14" t="s">
        <v>77</v>
      </c>
    </row>
    <row r="62" customFormat="false" ht="15" hidden="false" customHeight="false" outlineLevel="0" collapsed="false">
      <c r="A62" s="9" t="n">
        <v>28</v>
      </c>
      <c r="B62" s="10"/>
      <c r="C62" s="11" t="n">
        <v>10047036492</v>
      </c>
      <c r="D62" s="12" t="s">
        <v>65</v>
      </c>
      <c r="E62" s="13" t="s">
        <v>63</v>
      </c>
      <c r="F62" s="13" t="s">
        <v>45</v>
      </c>
      <c r="G62" s="14" t="s">
        <v>77</v>
      </c>
    </row>
    <row r="63" customFormat="false" ht="15" hidden="false" customHeight="false" outlineLevel="0" collapsed="false">
      <c r="A63" s="9" t="n">
        <v>29</v>
      </c>
      <c r="B63" s="10"/>
      <c r="C63" s="11" t="n">
        <v>10053651286</v>
      </c>
      <c r="D63" s="12" t="s">
        <v>116</v>
      </c>
      <c r="E63" s="13" t="s">
        <v>117</v>
      </c>
      <c r="F63" s="13" t="s">
        <v>45</v>
      </c>
      <c r="G63" s="14" t="s">
        <v>77</v>
      </c>
    </row>
    <row r="64" customFormat="false" ht="15" hidden="false" customHeight="false" outlineLevel="0" collapsed="false">
      <c r="A64" s="9" t="n">
        <v>30</v>
      </c>
      <c r="B64" s="10"/>
      <c r="C64" s="11" t="n">
        <v>10053209130</v>
      </c>
      <c r="D64" s="12" t="s">
        <v>67</v>
      </c>
      <c r="E64" s="13" t="s">
        <v>68</v>
      </c>
      <c r="F64" s="13" t="s">
        <v>42</v>
      </c>
      <c r="G64" s="14" t="s">
        <v>77</v>
      </c>
    </row>
    <row r="65" customFormat="false" ht="15" hidden="false" customHeight="false" outlineLevel="0" collapsed="false">
      <c r="A65" s="9" t="n">
        <v>31</v>
      </c>
      <c r="B65" s="10"/>
      <c r="C65" s="11" t="n">
        <v>10047168454</v>
      </c>
      <c r="D65" s="12" t="s">
        <v>118</v>
      </c>
      <c r="E65" s="13" t="s">
        <v>35</v>
      </c>
      <c r="F65" s="13" t="s">
        <v>59</v>
      </c>
      <c r="G65" s="14" t="s">
        <v>77</v>
      </c>
    </row>
    <row r="66" customFormat="false" ht="15" hidden="false" customHeight="false" outlineLevel="0" collapsed="false">
      <c r="A66" s="9" t="n">
        <v>32</v>
      </c>
      <c r="B66" s="10"/>
      <c r="C66" s="11" t="n">
        <v>10046409430</v>
      </c>
      <c r="D66" s="12" t="s">
        <v>119</v>
      </c>
      <c r="E66" s="13" t="s">
        <v>35</v>
      </c>
      <c r="F66" s="13" t="s">
        <v>59</v>
      </c>
      <c r="G66" s="14" t="s">
        <v>77</v>
      </c>
    </row>
    <row r="67" customFormat="false" ht="15" hidden="false" customHeight="false" outlineLevel="0" collapsed="false">
      <c r="A67" s="9"/>
      <c r="B67" s="10"/>
      <c r="C67" s="11"/>
      <c r="D67" s="12"/>
      <c r="E67" s="13"/>
      <c r="F67" s="13"/>
      <c r="G67" s="14"/>
    </row>
    <row r="68" customFormat="false" ht="15" hidden="false" customHeight="false" outlineLevel="0" collapsed="false">
      <c r="A68" s="9"/>
      <c r="B68" s="10"/>
      <c r="C68" s="11"/>
      <c r="D68" s="12"/>
      <c r="E68" s="13"/>
      <c r="F68" s="13"/>
      <c r="G68" s="14"/>
    </row>
    <row r="69" customFormat="false" ht="15" hidden="false" customHeight="false" outlineLevel="0" collapsed="false">
      <c r="A69" s="9" t="n">
        <v>1</v>
      </c>
      <c r="B69" s="10" t="n">
        <v>100</v>
      </c>
      <c r="C69" s="11" t="n">
        <v>10047235647</v>
      </c>
      <c r="D69" s="12" t="s">
        <v>120</v>
      </c>
      <c r="E69" s="13" t="s">
        <v>28</v>
      </c>
      <c r="F69" s="13" t="s">
        <v>18</v>
      </c>
      <c r="G69" s="14" t="s">
        <v>121</v>
      </c>
    </row>
    <row r="70" customFormat="false" ht="15" hidden="false" customHeight="false" outlineLevel="0" collapsed="false">
      <c r="A70" s="9" t="n">
        <v>2</v>
      </c>
      <c r="B70" s="10" t="n">
        <v>101</v>
      </c>
      <c r="C70" s="11" t="n">
        <v>10048001139</v>
      </c>
      <c r="D70" s="12" t="s">
        <v>122</v>
      </c>
      <c r="E70" s="13" t="s">
        <v>50</v>
      </c>
      <c r="F70" s="13" t="s">
        <v>18</v>
      </c>
      <c r="G70" s="14" t="s">
        <v>121</v>
      </c>
    </row>
    <row r="71" customFormat="false" ht="15" hidden="false" customHeight="false" outlineLevel="0" collapsed="false">
      <c r="A71" s="9" t="n">
        <v>3</v>
      </c>
      <c r="B71" s="10" t="n">
        <v>81</v>
      </c>
      <c r="C71" s="11" t="n">
        <v>10059931735</v>
      </c>
      <c r="D71" s="12" t="s">
        <v>123</v>
      </c>
      <c r="E71" s="13" t="s">
        <v>54</v>
      </c>
      <c r="F71" s="13" t="s">
        <v>45</v>
      </c>
      <c r="G71" s="14" t="s">
        <v>121</v>
      </c>
    </row>
    <row r="72" customFormat="false" ht="15" hidden="false" customHeight="false" outlineLevel="0" collapsed="false">
      <c r="A72" s="9" t="n">
        <v>4</v>
      </c>
      <c r="B72" s="10" t="n">
        <v>80</v>
      </c>
      <c r="C72" s="11" t="n">
        <v>10047304456</v>
      </c>
      <c r="D72" s="12" t="s">
        <v>124</v>
      </c>
      <c r="E72" s="13" t="s">
        <v>125</v>
      </c>
      <c r="F72" s="13" t="s">
        <v>45</v>
      </c>
      <c r="G72" s="14" t="s">
        <v>121</v>
      </c>
    </row>
    <row r="73" customFormat="false" ht="15" hidden="false" customHeight="false" outlineLevel="0" collapsed="false">
      <c r="A73" s="9" t="n">
        <v>5</v>
      </c>
      <c r="B73" s="10" t="n">
        <v>67</v>
      </c>
      <c r="C73" s="11" t="n">
        <v>10047262424</v>
      </c>
      <c r="D73" s="12" t="s">
        <v>126</v>
      </c>
      <c r="E73" s="13" t="s">
        <v>127</v>
      </c>
      <c r="F73" s="13" t="s">
        <v>15</v>
      </c>
      <c r="G73" s="14" t="s">
        <v>121</v>
      </c>
    </row>
    <row r="74" customFormat="false" ht="15" hidden="false" customHeight="false" outlineLevel="0" collapsed="false">
      <c r="A74" s="9" t="n">
        <v>6</v>
      </c>
      <c r="B74" s="10" t="n">
        <v>102</v>
      </c>
      <c r="C74" s="11" t="n">
        <v>10047248377</v>
      </c>
      <c r="D74" s="12" t="s">
        <v>128</v>
      </c>
      <c r="E74" s="13" t="s">
        <v>22</v>
      </c>
      <c r="F74" s="13" t="s">
        <v>18</v>
      </c>
      <c r="G74" s="14" t="s">
        <v>121</v>
      </c>
    </row>
    <row r="75" customFormat="false" ht="15" hidden="false" customHeight="false" outlineLevel="0" collapsed="false">
      <c r="A75" s="9" t="n">
        <v>7</v>
      </c>
      <c r="B75" s="10" t="n">
        <v>70</v>
      </c>
      <c r="C75" s="11" t="n">
        <v>10082677326</v>
      </c>
      <c r="D75" s="12" t="s">
        <v>129</v>
      </c>
      <c r="E75" s="13" t="s">
        <v>76</v>
      </c>
      <c r="F75" s="13" t="s">
        <v>15</v>
      </c>
      <c r="G75" s="14" t="s">
        <v>121</v>
      </c>
    </row>
    <row r="76" customFormat="false" ht="15" hidden="false" customHeight="false" outlineLevel="0" collapsed="false">
      <c r="A76" s="9" t="n">
        <v>8</v>
      </c>
      <c r="B76" s="10" t="n">
        <v>8</v>
      </c>
      <c r="C76" s="11" t="n">
        <v>10047263434</v>
      </c>
      <c r="D76" s="12" t="s">
        <v>130</v>
      </c>
      <c r="E76" s="13" t="s">
        <v>66</v>
      </c>
      <c r="F76" s="13" t="s">
        <v>59</v>
      </c>
      <c r="G76" s="14" t="s">
        <v>121</v>
      </c>
    </row>
    <row r="77" customFormat="false" ht="15" hidden="false" customHeight="false" outlineLevel="0" collapsed="false">
      <c r="A77" s="9" t="n">
        <v>9</v>
      </c>
      <c r="B77" s="10" t="n">
        <v>78</v>
      </c>
      <c r="C77" s="11" t="n">
        <v>10065321602</v>
      </c>
      <c r="D77" s="12" t="s">
        <v>131</v>
      </c>
      <c r="E77" s="13" t="s">
        <v>22</v>
      </c>
      <c r="F77" s="13" t="s">
        <v>45</v>
      </c>
      <c r="G77" s="14" t="s">
        <v>121</v>
      </c>
    </row>
    <row r="78" customFormat="false" ht="15" hidden="false" customHeight="false" outlineLevel="0" collapsed="false">
      <c r="A78" s="9"/>
      <c r="B78" s="10"/>
      <c r="C78" s="11" t="n">
        <v>10047287783</v>
      </c>
      <c r="D78" s="12" t="s">
        <v>132</v>
      </c>
      <c r="E78" s="13" t="s">
        <v>133</v>
      </c>
      <c r="F78" s="13" t="s">
        <v>45</v>
      </c>
      <c r="G78" s="14" t="s">
        <v>121</v>
      </c>
    </row>
    <row r="79" customFormat="false" ht="15" hidden="false" customHeight="false" outlineLevel="0" collapsed="false">
      <c r="A79" s="9" t="n">
        <v>11</v>
      </c>
      <c r="B79" s="10" t="n">
        <v>4</v>
      </c>
      <c r="C79" s="11" t="n">
        <v>10047362050</v>
      </c>
      <c r="D79" s="12" t="s">
        <v>134</v>
      </c>
      <c r="E79" s="13" t="s">
        <v>50</v>
      </c>
      <c r="F79" s="13" t="s">
        <v>59</v>
      </c>
      <c r="G79" s="14" t="s">
        <v>121</v>
      </c>
    </row>
    <row r="80" customFormat="false" ht="15" hidden="false" customHeight="false" outlineLevel="0" collapsed="false">
      <c r="A80" s="9" t="n">
        <v>12</v>
      </c>
      <c r="B80" s="10" t="n">
        <v>72</v>
      </c>
      <c r="C80" s="11" t="n">
        <v>10047134708</v>
      </c>
      <c r="D80" s="12" t="s">
        <v>135</v>
      </c>
      <c r="E80" s="13" t="s">
        <v>28</v>
      </c>
      <c r="F80" s="13" t="s">
        <v>15</v>
      </c>
      <c r="G80" s="14" t="s">
        <v>121</v>
      </c>
    </row>
    <row r="81" customFormat="false" ht="15" hidden="false" customHeight="false" outlineLevel="0" collapsed="false">
      <c r="A81" s="9" t="n">
        <v>13</v>
      </c>
      <c r="B81" s="10" t="n">
        <v>107</v>
      </c>
      <c r="C81" s="11" t="n">
        <v>10047444094</v>
      </c>
      <c r="D81" s="12" t="s">
        <v>136</v>
      </c>
      <c r="E81" s="13" t="s">
        <v>14</v>
      </c>
      <c r="F81" s="13" t="s">
        <v>42</v>
      </c>
      <c r="G81" s="14" t="s">
        <v>121</v>
      </c>
    </row>
    <row r="82" customFormat="false" ht="15" hidden="false" customHeight="false" outlineLevel="0" collapsed="false">
      <c r="A82" s="9" t="n">
        <v>14</v>
      </c>
      <c r="B82" s="10" t="n">
        <v>73</v>
      </c>
      <c r="C82" s="11" t="n">
        <v>10047318604</v>
      </c>
      <c r="D82" s="12" t="s">
        <v>137</v>
      </c>
      <c r="E82" s="13" t="s">
        <v>32</v>
      </c>
      <c r="F82" s="13" t="s">
        <v>15</v>
      </c>
      <c r="G82" s="14" t="s">
        <v>121</v>
      </c>
    </row>
    <row r="83" customFormat="false" ht="15" hidden="false" customHeight="false" outlineLevel="0" collapsed="false">
      <c r="A83" s="9" t="n">
        <v>15</v>
      </c>
      <c r="B83" s="10" t="n">
        <v>108</v>
      </c>
      <c r="C83" s="11" t="n">
        <v>10047319614</v>
      </c>
      <c r="D83" s="12" t="s">
        <v>138</v>
      </c>
      <c r="E83" s="13" t="s">
        <v>32</v>
      </c>
      <c r="F83" s="13" t="s">
        <v>42</v>
      </c>
      <c r="G83" s="14" t="s">
        <v>121</v>
      </c>
    </row>
    <row r="84" customFormat="false" ht="15" hidden="false" customHeight="false" outlineLevel="0" collapsed="false">
      <c r="A84" s="9"/>
      <c r="B84" s="10"/>
      <c r="C84" s="11" t="n">
        <v>10001512776</v>
      </c>
      <c r="D84" s="12" t="s">
        <v>139</v>
      </c>
      <c r="E84" s="13" t="s">
        <v>50</v>
      </c>
      <c r="F84" s="13" t="s">
        <v>140</v>
      </c>
      <c r="G84" s="14" t="s">
        <v>121</v>
      </c>
    </row>
    <row r="85" customFormat="false" ht="15" hidden="false" customHeight="false" outlineLevel="0" collapsed="false">
      <c r="A85" s="9" t="n">
        <v>17</v>
      </c>
      <c r="B85" s="10" t="n">
        <v>11</v>
      </c>
      <c r="C85" s="11" t="n">
        <v>10047394382</v>
      </c>
      <c r="D85" s="12" t="s">
        <v>141</v>
      </c>
      <c r="E85" s="13" t="s">
        <v>125</v>
      </c>
      <c r="F85" s="13" t="s">
        <v>59</v>
      </c>
      <c r="G85" s="14" t="s">
        <v>121</v>
      </c>
    </row>
    <row r="86" customFormat="false" ht="15" hidden="false" customHeight="false" outlineLevel="0" collapsed="false">
      <c r="A86" s="9"/>
      <c r="B86" s="10"/>
      <c r="C86" s="11" t="n">
        <v>10047398123</v>
      </c>
      <c r="D86" s="12" t="s">
        <v>142</v>
      </c>
      <c r="E86" s="13" t="s">
        <v>28</v>
      </c>
      <c r="F86" s="13" t="s">
        <v>93</v>
      </c>
      <c r="G86" s="14" t="s">
        <v>121</v>
      </c>
    </row>
    <row r="87" customFormat="false" ht="15" hidden="false" customHeight="false" outlineLevel="0" collapsed="false">
      <c r="A87" s="9"/>
      <c r="B87" s="10"/>
      <c r="C87" s="11" t="n">
        <v>10046312632</v>
      </c>
      <c r="D87" s="12" t="s">
        <v>143</v>
      </c>
      <c r="E87" s="13" t="s">
        <v>22</v>
      </c>
      <c r="F87" s="13" t="s">
        <v>45</v>
      </c>
      <c r="G87" s="14" t="s">
        <v>121</v>
      </c>
    </row>
    <row r="88" customFormat="false" ht="15" hidden="false" customHeight="false" outlineLevel="0" collapsed="false">
      <c r="A88" s="9" t="n">
        <v>20</v>
      </c>
      <c r="B88" s="10" t="n">
        <v>76</v>
      </c>
      <c r="C88" s="11" t="n">
        <v>10047307082</v>
      </c>
      <c r="D88" s="12" t="s">
        <v>144</v>
      </c>
      <c r="E88" s="13" t="s">
        <v>90</v>
      </c>
      <c r="F88" s="13" t="s">
        <v>15</v>
      </c>
      <c r="G88" s="14" t="s">
        <v>121</v>
      </c>
    </row>
    <row r="89" customFormat="false" ht="15" hidden="false" customHeight="false" outlineLevel="0" collapsed="false">
      <c r="A89" s="9"/>
      <c r="B89" s="10" t="s">
        <v>52</v>
      </c>
      <c r="C89" s="11" t="n">
        <v>10047405092</v>
      </c>
      <c r="D89" s="12" t="s">
        <v>145</v>
      </c>
      <c r="E89" s="13" t="s">
        <v>28</v>
      </c>
      <c r="F89" s="13" t="s">
        <v>59</v>
      </c>
      <c r="G89" s="14" t="s">
        <v>121</v>
      </c>
    </row>
    <row r="90" customFormat="false" ht="15" hidden="false" customHeight="false" outlineLevel="0" collapsed="false">
      <c r="A90" s="9"/>
      <c r="B90" s="10" t="s">
        <v>52</v>
      </c>
      <c r="C90" s="11" t="n">
        <v>10041675729</v>
      </c>
      <c r="D90" s="12" t="s">
        <v>146</v>
      </c>
      <c r="E90" s="13" t="s">
        <v>96</v>
      </c>
      <c r="F90" s="13" t="s">
        <v>147</v>
      </c>
      <c r="G90" s="14" t="s">
        <v>121</v>
      </c>
    </row>
    <row r="91" customFormat="false" ht="15" hidden="false" customHeight="false" outlineLevel="0" collapsed="false">
      <c r="A91" s="9"/>
      <c r="B91" s="10"/>
      <c r="C91" s="11"/>
      <c r="D91" s="12"/>
      <c r="E91" s="13"/>
      <c r="F91" s="13"/>
      <c r="G91" s="14"/>
    </row>
    <row r="92" customFormat="false" ht="15" hidden="false" customHeight="false" outlineLevel="0" collapsed="false">
      <c r="A92" s="9"/>
      <c r="B92" s="10"/>
      <c r="C92" s="11"/>
      <c r="D92" s="12"/>
      <c r="E92" s="13"/>
      <c r="F92" s="13"/>
      <c r="G92" s="14"/>
    </row>
    <row r="93" customFormat="false" ht="15" hidden="false" customHeight="false" outlineLevel="0" collapsed="false">
      <c r="A93" s="9" t="n">
        <v>1</v>
      </c>
      <c r="B93" s="10" t="n">
        <v>91</v>
      </c>
      <c r="C93" s="11" t="n">
        <v>10008988648</v>
      </c>
      <c r="D93" s="12" t="s">
        <v>148</v>
      </c>
      <c r="E93" s="13" t="s">
        <v>149</v>
      </c>
      <c r="F93" s="13" t="s">
        <v>150</v>
      </c>
      <c r="G93" s="14" t="s">
        <v>151</v>
      </c>
    </row>
    <row r="94" customFormat="false" ht="15" hidden="false" customHeight="false" outlineLevel="0" collapsed="false">
      <c r="A94" s="9" t="n">
        <v>2</v>
      </c>
      <c r="B94" s="10" t="n">
        <v>90</v>
      </c>
      <c r="C94" s="11" t="n">
        <v>10007503437</v>
      </c>
      <c r="D94" s="12" t="s">
        <v>152</v>
      </c>
      <c r="E94" s="13" t="s">
        <v>66</v>
      </c>
      <c r="F94" s="13" t="s">
        <v>150</v>
      </c>
      <c r="G94" s="14" t="s">
        <v>151</v>
      </c>
    </row>
    <row r="95" customFormat="false" ht="15" hidden="false" customHeight="false" outlineLevel="0" collapsed="false">
      <c r="A95" s="9" t="n">
        <v>3</v>
      </c>
      <c r="B95" s="10" t="n">
        <v>17</v>
      </c>
      <c r="C95" s="11" t="n">
        <v>10015327903</v>
      </c>
      <c r="D95" s="12" t="s">
        <v>153</v>
      </c>
      <c r="E95" s="13" t="s">
        <v>90</v>
      </c>
      <c r="F95" s="13" t="s">
        <v>154</v>
      </c>
      <c r="G95" s="14" t="s">
        <v>151</v>
      </c>
    </row>
    <row r="96" customFormat="false" ht="15" hidden="false" customHeight="false" outlineLevel="0" collapsed="false">
      <c r="A96" s="9" t="n">
        <v>4</v>
      </c>
      <c r="B96" s="10" t="n">
        <v>45</v>
      </c>
      <c r="C96" s="11" t="n">
        <v>10007503336</v>
      </c>
      <c r="D96" s="12" t="s">
        <v>155</v>
      </c>
      <c r="E96" s="13" t="s">
        <v>156</v>
      </c>
      <c r="F96" s="13" t="s">
        <v>154</v>
      </c>
      <c r="G96" s="14" t="s">
        <v>151</v>
      </c>
    </row>
    <row r="97" customFormat="false" ht="15" hidden="false" customHeight="false" outlineLevel="0" collapsed="false">
      <c r="A97" s="9" t="n">
        <v>5</v>
      </c>
      <c r="B97" s="10" t="n">
        <v>92</v>
      </c>
      <c r="C97" s="11" t="n">
        <v>10047303244</v>
      </c>
      <c r="D97" s="12" t="s">
        <v>157</v>
      </c>
      <c r="E97" s="13" t="s">
        <v>66</v>
      </c>
      <c r="F97" s="13" t="s">
        <v>150</v>
      </c>
      <c r="G97" s="14" t="s">
        <v>151</v>
      </c>
    </row>
    <row r="98" customFormat="false" ht="15" hidden="false" customHeight="false" outlineLevel="0" collapsed="false">
      <c r="A98" s="9" t="n">
        <v>6</v>
      </c>
      <c r="B98" s="10" t="n">
        <v>88</v>
      </c>
      <c r="C98" s="11" t="n">
        <v>10047170272</v>
      </c>
      <c r="D98" s="12" t="s">
        <v>158</v>
      </c>
      <c r="E98" s="13" t="s">
        <v>50</v>
      </c>
      <c r="F98" s="13" t="s">
        <v>150</v>
      </c>
      <c r="G98" s="14" t="s">
        <v>151</v>
      </c>
    </row>
    <row r="99" customFormat="false" ht="15" hidden="false" customHeight="false" outlineLevel="0" collapsed="false">
      <c r="A99" s="9" t="n">
        <v>8</v>
      </c>
      <c r="B99" s="10" t="n">
        <v>83</v>
      </c>
      <c r="C99" s="11" t="n">
        <v>10010166691</v>
      </c>
      <c r="D99" s="12" t="s">
        <v>159</v>
      </c>
      <c r="E99" s="13" t="s">
        <v>160</v>
      </c>
      <c r="F99" s="13" t="s">
        <v>150</v>
      </c>
      <c r="G99" s="14" t="s">
        <v>151</v>
      </c>
    </row>
    <row r="100" customFormat="false" ht="15" hidden="false" customHeight="false" outlineLevel="0" collapsed="false">
      <c r="A100" s="9" t="n">
        <v>9</v>
      </c>
      <c r="B100" s="10" t="n">
        <v>89</v>
      </c>
      <c r="C100" s="11" t="n">
        <v>10009502748</v>
      </c>
      <c r="D100" s="12" t="s">
        <v>97</v>
      </c>
      <c r="E100" s="13" t="s">
        <v>63</v>
      </c>
      <c r="F100" s="13" t="s">
        <v>150</v>
      </c>
      <c r="G100" s="14" t="s">
        <v>151</v>
      </c>
    </row>
    <row r="101" customFormat="false" ht="15" hidden="false" customHeight="false" outlineLevel="0" collapsed="false">
      <c r="A101" s="9" t="n">
        <v>10</v>
      </c>
      <c r="B101" s="10" t="n">
        <v>16</v>
      </c>
      <c r="C101" s="11" t="n">
        <v>10008993193</v>
      </c>
      <c r="D101" s="12" t="s">
        <v>161</v>
      </c>
      <c r="E101" s="13" t="s">
        <v>162</v>
      </c>
      <c r="F101" s="13" t="s">
        <v>154</v>
      </c>
      <c r="G101" s="14" t="s">
        <v>151</v>
      </c>
    </row>
    <row r="102" customFormat="false" ht="15" hidden="false" customHeight="false" outlineLevel="0" collapsed="false">
      <c r="A102" s="9" t="n">
        <v>11</v>
      </c>
      <c r="B102" s="10" t="n">
        <v>22</v>
      </c>
      <c r="C102" s="11" t="n">
        <v>10015528771</v>
      </c>
      <c r="D102" s="12" t="s">
        <v>163</v>
      </c>
      <c r="E102" s="13" t="s">
        <v>133</v>
      </c>
      <c r="F102" s="13" t="s">
        <v>154</v>
      </c>
      <c r="G102" s="14" t="s">
        <v>151</v>
      </c>
    </row>
    <row r="103" customFormat="false" ht="15" hidden="false" customHeight="false" outlineLevel="0" collapsed="false">
      <c r="A103" s="9" t="n">
        <v>12</v>
      </c>
      <c r="B103" s="10" t="n">
        <v>82</v>
      </c>
      <c r="C103" s="11" t="n">
        <v>10047309409</v>
      </c>
      <c r="D103" s="12" t="s">
        <v>164</v>
      </c>
      <c r="E103" s="13" t="s">
        <v>14</v>
      </c>
      <c r="F103" s="13" t="s">
        <v>45</v>
      </c>
      <c r="G103" s="14" t="s">
        <v>151</v>
      </c>
    </row>
    <row r="104" customFormat="false" ht="15" hidden="false" customHeight="false" outlineLevel="0" collapsed="false">
      <c r="A104" s="9" t="n">
        <v>13</v>
      </c>
      <c r="B104" s="10" t="n">
        <v>87</v>
      </c>
      <c r="C104" s="11" t="n">
        <v>10047373366</v>
      </c>
      <c r="D104" s="12" t="s">
        <v>165</v>
      </c>
      <c r="E104" s="13" t="s">
        <v>28</v>
      </c>
      <c r="F104" s="13" t="s">
        <v>150</v>
      </c>
      <c r="G104" s="14" t="s">
        <v>151</v>
      </c>
    </row>
    <row r="105" customFormat="false" ht="15" hidden="false" customHeight="false" outlineLevel="0" collapsed="false">
      <c r="A105" s="9" t="n">
        <v>14</v>
      </c>
      <c r="B105" s="10" t="n">
        <v>105</v>
      </c>
      <c r="C105" s="11" t="n">
        <v>10009386550</v>
      </c>
      <c r="D105" s="12" t="s">
        <v>166</v>
      </c>
      <c r="E105" s="13" t="s">
        <v>50</v>
      </c>
      <c r="F105" s="13" t="s">
        <v>167</v>
      </c>
      <c r="G105" s="14" t="s">
        <v>151</v>
      </c>
    </row>
    <row r="106" customFormat="false" ht="15" hidden="false" customHeight="false" outlineLevel="0" collapsed="false">
      <c r="A106" s="9" t="n">
        <v>15</v>
      </c>
      <c r="B106" s="10" t="n">
        <v>44</v>
      </c>
      <c r="C106" s="11" t="n">
        <v>10091211508</v>
      </c>
      <c r="D106" s="12" t="s">
        <v>168</v>
      </c>
      <c r="E106" s="13" t="s">
        <v>32</v>
      </c>
      <c r="F106" s="13" t="s">
        <v>154</v>
      </c>
      <c r="G106" s="14" t="s">
        <v>151</v>
      </c>
    </row>
    <row r="107" customFormat="false" ht="15" hidden="false" customHeight="false" outlineLevel="0" collapsed="false">
      <c r="A107" s="9" t="n">
        <v>16</v>
      </c>
      <c r="B107" s="10" t="n">
        <v>84</v>
      </c>
      <c r="C107" s="11" t="n">
        <v>10046331224</v>
      </c>
      <c r="D107" s="12" t="s">
        <v>169</v>
      </c>
      <c r="E107" s="13" t="s">
        <v>76</v>
      </c>
      <c r="F107" s="13" t="s">
        <v>150</v>
      </c>
      <c r="G107" s="14" t="s">
        <v>151</v>
      </c>
    </row>
    <row r="108" customFormat="false" ht="15" hidden="false" customHeight="false" outlineLevel="0" collapsed="false">
      <c r="A108" s="9" t="n">
        <v>17</v>
      </c>
      <c r="B108" s="10" t="n">
        <v>33</v>
      </c>
      <c r="C108" s="11" t="n">
        <v>10059238890</v>
      </c>
      <c r="D108" s="12" t="s">
        <v>170</v>
      </c>
      <c r="E108" s="13" t="s">
        <v>68</v>
      </c>
      <c r="F108" s="13" t="s">
        <v>154</v>
      </c>
      <c r="G108" s="14" t="s">
        <v>151</v>
      </c>
    </row>
    <row r="109" customFormat="false" ht="15" hidden="false" customHeight="false" outlineLevel="0" collapsed="false">
      <c r="A109" s="9" t="n">
        <v>18</v>
      </c>
      <c r="B109" s="10" t="n">
        <v>36</v>
      </c>
      <c r="C109" s="11" t="n">
        <v>10048203930</v>
      </c>
      <c r="D109" s="12" t="s">
        <v>171</v>
      </c>
      <c r="E109" s="13" t="s">
        <v>172</v>
      </c>
      <c r="F109" s="13" t="s">
        <v>59</v>
      </c>
      <c r="G109" s="14" t="s">
        <v>151</v>
      </c>
    </row>
    <row r="110" customFormat="false" ht="15" hidden="false" customHeight="false" outlineLevel="0" collapsed="false">
      <c r="A110" s="9" t="n">
        <v>19</v>
      </c>
      <c r="B110" s="10" t="n">
        <v>43</v>
      </c>
      <c r="C110" s="11" t="n">
        <v>10047330627</v>
      </c>
      <c r="D110" s="12" t="s">
        <v>173</v>
      </c>
      <c r="E110" s="13" t="s">
        <v>102</v>
      </c>
      <c r="F110" s="13" t="s">
        <v>59</v>
      </c>
      <c r="G110" s="14" t="s">
        <v>151</v>
      </c>
    </row>
    <row r="111" customFormat="false" ht="15" hidden="false" customHeight="false" outlineLevel="0" collapsed="false">
      <c r="A111" s="9" t="n">
        <v>20</v>
      </c>
      <c r="B111" s="10" t="n">
        <v>37</v>
      </c>
      <c r="C111" s="11" t="n">
        <v>10047299103</v>
      </c>
      <c r="D111" s="12" t="s">
        <v>174</v>
      </c>
      <c r="E111" s="13" t="s">
        <v>175</v>
      </c>
      <c r="F111" s="13" t="s">
        <v>59</v>
      </c>
      <c r="G111" s="14" t="s">
        <v>151</v>
      </c>
    </row>
    <row r="112" customFormat="false" ht="15" hidden="false" customHeight="false" outlineLevel="0" collapsed="false">
      <c r="A112" s="9" t="n">
        <v>21</v>
      </c>
      <c r="B112" s="10" t="n">
        <v>104</v>
      </c>
      <c r="C112" s="11" t="n">
        <v>10006187873</v>
      </c>
      <c r="D112" s="12" t="s">
        <v>176</v>
      </c>
      <c r="E112" s="13" t="s">
        <v>102</v>
      </c>
      <c r="F112" s="13" t="s">
        <v>177</v>
      </c>
      <c r="G112" s="14" t="s">
        <v>151</v>
      </c>
    </row>
    <row r="113" customFormat="false" ht="15" hidden="false" customHeight="false" outlineLevel="0" collapsed="false">
      <c r="A113" s="9"/>
      <c r="B113" s="10"/>
      <c r="C113" s="11"/>
      <c r="D113" s="12"/>
      <c r="E113" s="13"/>
      <c r="F113" s="13"/>
      <c r="G113" s="14"/>
    </row>
    <row r="114" customFormat="false" ht="15" hidden="false" customHeight="false" outlineLevel="0" collapsed="false">
      <c r="A114" s="9"/>
      <c r="B114" s="10"/>
      <c r="C114" s="11"/>
      <c r="D114" s="12"/>
      <c r="E114" s="13"/>
      <c r="F114" s="13"/>
      <c r="G114" s="14"/>
    </row>
    <row r="115" customFormat="false" ht="15" hidden="false" customHeight="false" outlineLevel="0" collapsed="false">
      <c r="A115" s="9" t="n">
        <v>1</v>
      </c>
      <c r="B115" s="10" t="n">
        <v>93</v>
      </c>
      <c r="C115" s="11" t="n">
        <v>10004738937</v>
      </c>
      <c r="D115" s="12" t="s">
        <v>178</v>
      </c>
      <c r="E115" s="13" t="s">
        <v>179</v>
      </c>
      <c r="F115" s="13" t="s">
        <v>150</v>
      </c>
      <c r="G115" s="14" t="s">
        <v>180</v>
      </c>
    </row>
    <row r="116" customFormat="false" ht="15" hidden="false" customHeight="false" outlineLevel="0" collapsed="false">
      <c r="A116" s="9" t="n">
        <v>2</v>
      </c>
      <c r="B116" s="10" t="n">
        <v>94</v>
      </c>
      <c r="C116" s="11" t="n">
        <v>10010777791</v>
      </c>
      <c r="D116" s="12" t="s">
        <v>181</v>
      </c>
      <c r="E116" s="13" t="s">
        <v>182</v>
      </c>
      <c r="F116" s="13" t="s">
        <v>150</v>
      </c>
      <c r="G116" s="14" t="s">
        <v>180</v>
      </c>
    </row>
    <row r="117" customFormat="false" ht="15" hidden="false" customHeight="false" outlineLevel="0" collapsed="false">
      <c r="A117" s="9" t="n">
        <v>3</v>
      </c>
      <c r="B117" s="10" t="n">
        <v>95</v>
      </c>
      <c r="C117" s="11" t="n">
        <v>10015336791</v>
      </c>
      <c r="D117" s="12" t="s">
        <v>183</v>
      </c>
      <c r="E117" s="13" t="s">
        <v>184</v>
      </c>
      <c r="F117" s="13" t="s">
        <v>150</v>
      </c>
      <c r="G117" s="14" t="s">
        <v>180</v>
      </c>
    </row>
    <row r="118" customFormat="false" ht="15" hidden="false" customHeight="false" outlineLevel="0" collapsed="false">
      <c r="A118" s="9" t="n">
        <v>3</v>
      </c>
      <c r="B118" s="10" t="n">
        <v>3</v>
      </c>
      <c r="C118" s="11" t="n">
        <v>10047282935</v>
      </c>
      <c r="D118" s="12" t="s">
        <v>185</v>
      </c>
      <c r="E118" s="13" t="s">
        <v>186</v>
      </c>
      <c r="F118" s="13" t="s">
        <v>59</v>
      </c>
      <c r="G118" s="14" t="s">
        <v>187</v>
      </c>
    </row>
    <row r="119" customFormat="false" ht="15" hidden="false" customHeight="false" outlineLevel="0" collapsed="false">
      <c r="A119" s="9" t="n">
        <v>4</v>
      </c>
      <c r="B119" s="10" t="n">
        <v>99</v>
      </c>
      <c r="C119" s="11" t="n">
        <v>10047208365</v>
      </c>
      <c r="D119" s="12" t="s">
        <v>188</v>
      </c>
      <c r="E119" s="13" t="s">
        <v>189</v>
      </c>
      <c r="F119" s="13" t="s">
        <v>150</v>
      </c>
      <c r="G119" s="14" t="s">
        <v>187</v>
      </c>
    </row>
    <row r="120" customFormat="false" ht="15" hidden="false" customHeight="false" outlineLevel="0" collapsed="false">
      <c r="A120" s="9" t="n">
        <v>5</v>
      </c>
      <c r="B120" s="10" t="n">
        <v>98</v>
      </c>
      <c r="C120" s="11" t="n">
        <v>10047254845</v>
      </c>
      <c r="D120" s="12" t="s">
        <v>190</v>
      </c>
      <c r="E120" s="13" t="s">
        <v>191</v>
      </c>
      <c r="F120" s="13" t="s">
        <v>150</v>
      </c>
      <c r="G120" s="14" t="s">
        <v>187</v>
      </c>
    </row>
    <row r="121" customFormat="false" ht="15" hidden="false" customHeight="false" outlineLevel="0" collapsed="false">
      <c r="A121" s="9" t="n">
        <v>6</v>
      </c>
      <c r="B121" s="10" t="n">
        <v>74</v>
      </c>
      <c r="C121" s="11" t="n">
        <v>10092874046</v>
      </c>
      <c r="D121" s="12" t="s">
        <v>192</v>
      </c>
      <c r="E121" s="13" t="s">
        <v>186</v>
      </c>
      <c r="F121" s="13" t="s">
        <v>45</v>
      </c>
      <c r="G121" s="14" t="s">
        <v>187</v>
      </c>
    </row>
    <row r="122" customFormat="false" ht="15" hidden="false" customHeight="false" outlineLevel="0" collapsed="false">
      <c r="A122" s="9" t="n">
        <v>7</v>
      </c>
      <c r="B122" s="10" t="n">
        <v>96</v>
      </c>
      <c r="C122" s="11" t="n">
        <v>10047208769</v>
      </c>
      <c r="D122" s="12" t="s">
        <v>193</v>
      </c>
      <c r="E122" s="13" t="s">
        <v>194</v>
      </c>
      <c r="F122" s="13" t="s">
        <v>150</v>
      </c>
      <c r="G122" s="14" t="s">
        <v>187</v>
      </c>
    </row>
    <row r="123" customFormat="false" ht="15" hidden="false" customHeight="false" outlineLevel="0" collapsed="false">
      <c r="A123" s="9" t="n">
        <v>9</v>
      </c>
      <c r="B123" s="10" t="n">
        <v>97</v>
      </c>
      <c r="C123" s="11" t="n">
        <v>10077159945</v>
      </c>
      <c r="D123" s="12" t="s">
        <v>195</v>
      </c>
      <c r="E123" s="13" t="s">
        <v>196</v>
      </c>
      <c r="F123" s="13" t="s">
        <v>18</v>
      </c>
      <c r="G123" s="14" t="s">
        <v>187</v>
      </c>
    </row>
    <row r="124" customFormat="false" ht="15" hidden="false" customHeight="false" outlineLevel="0" collapsed="false">
      <c r="A124" s="9"/>
      <c r="B124" s="10"/>
      <c r="C124" s="11"/>
      <c r="D124" s="12"/>
      <c r="E124" s="13"/>
      <c r="F124" s="13"/>
      <c r="G124" s="14"/>
    </row>
    <row r="126" customFormat="false" ht="15" hidden="false" customHeight="false" outlineLevel="0" collapsed="false">
      <c r="A126" s="9"/>
      <c r="B126" s="10"/>
      <c r="C126" s="11" t="n">
        <v>10023567344</v>
      </c>
      <c r="D126" s="12" t="s">
        <v>197</v>
      </c>
      <c r="E126" s="13" t="s">
        <v>66</v>
      </c>
      <c r="F126" s="13" t="s">
        <v>150</v>
      </c>
      <c r="G126" s="14" t="n">
        <v>2000</v>
      </c>
    </row>
    <row r="127" customFormat="false" ht="15" hidden="false" customHeight="false" outlineLevel="0" collapsed="false">
      <c r="A127" s="9"/>
      <c r="B127" s="10"/>
      <c r="C127" s="11"/>
      <c r="D127" s="12"/>
      <c r="E127" s="13"/>
      <c r="F127" s="13"/>
      <c r="G127" s="14"/>
    </row>
    <row r="128" customFormat="false" ht="15" hidden="false" customHeight="false" outlineLevel="0" collapsed="false">
      <c r="A128" s="9"/>
      <c r="B128" s="10"/>
      <c r="C128" s="11"/>
      <c r="D128" s="12"/>
      <c r="E128" s="13"/>
      <c r="F128" s="13"/>
      <c r="G128" s="14"/>
    </row>
    <row r="129" customFormat="false" ht="15" hidden="false" customHeight="false" outlineLevel="0" collapsed="false">
      <c r="A129" s="9"/>
      <c r="B129" s="10"/>
      <c r="C129" s="11"/>
      <c r="D129" s="12"/>
      <c r="E129" s="13"/>
      <c r="F129" s="13"/>
      <c r="G129" s="14"/>
    </row>
    <row r="130" customFormat="false" ht="15" hidden="false" customHeight="false" outlineLevel="0" collapsed="false">
      <c r="A130" s="9"/>
      <c r="B130" s="10"/>
      <c r="C130" s="11"/>
      <c r="D130" s="12"/>
      <c r="E130" s="13"/>
      <c r="F130" s="13"/>
      <c r="G130" s="14"/>
    </row>
    <row r="131" customFormat="false" ht="15" hidden="false" customHeight="false" outlineLevel="0" collapsed="false">
      <c r="A131" s="9"/>
      <c r="B131" s="10"/>
      <c r="C131" s="11" t="n">
        <v>10047262424</v>
      </c>
      <c r="D131" s="12" t="s">
        <v>126</v>
      </c>
      <c r="E131" s="13" t="s">
        <v>127</v>
      </c>
      <c r="F131" s="13" t="s">
        <v>15</v>
      </c>
      <c r="G131" s="14" t="n">
        <v>2002</v>
      </c>
    </row>
    <row r="132" customFormat="false" ht="15" hidden="false" customHeight="true" outlineLevel="0" collapsed="false">
      <c r="A132" s="15"/>
      <c r="B132" s="6"/>
      <c r="C132" s="16" t="n">
        <v>10047405092</v>
      </c>
      <c r="D132" s="17" t="s">
        <v>198</v>
      </c>
      <c r="E132" s="18" t="s">
        <v>28</v>
      </c>
      <c r="F132" s="18" t="s">
        <v>59</v>
      </c>
      <c r="G132" s="19" t="n">
        <v>2002</v>
      </c>
    </row>
    <row r="133" customFormat="false" ht="15" hidden="false" customHeight="false" outlineLevel="0" collapsed="false">
      <c r="A133" s="9"/>
      <c r="B133" s="10"/>
      <c r="C133" s="11" t="n">
        <v>10047304456</v>
      </c>
      <c r="D133" s="12" t="s">
        <v>124</v>
      </c>
      <c r="E133" s="13" t="s">
        <v>125</v>
      </c>
      <c r="F133" s="13" t="s">
        <v>45</v>
      </c>
      <c r="G133" s="14" t="n">
        <v>2002</v>
      </c>
    </row>
    <row r="134" customFormat="false" ht="15" hidden="false" customHeight="false" outlineLevel="0" collapsed="false">
      <c r="A134" s="9"/>
      <c r="B134" s="10"/>
      <c r="C134" s="11" t="n">
        <v>10065321602</v>
      </c>
      <c r="D134" s="12" t="s">
        <v>131</v>
      </c>
      <c r="E134" s="13" t="s">
        <v>22</v>
      </c>
      <c r="F134" s="13" t="s">
        <v>45</v>
      </c>
      <c r="G134" s="14" t="n">
        <v>2002</v>
      </c>
    </row>
    <row r="135" customFormat="false" ht="15" hidden="false" customHeight="false" outlineLevel="0" collapsed="false">
      <c r="A135" s="9"/>
      <c r="B135" s="10"/>
      <c r="C135" s="11" t="n">
        <v>10047398123</v>
      </c>
      <c r="D135" s="12" t="s">
        <v>142</v>
      </c>
      <c r="E135" s="13" t="s">
        <v>28</v>
      </c>
      <c r="F135" s="13" t="s">
        <v>93</v>
      </c>
      <c r="G135" s="14" t="n">
        <v>2002</v>
      </c>
    </row>
    <row r="136" customFormat="false" ht="15" hidden="false" customHeight="false" outlineLevel="0" collapsed="false">
      <c r="A136" s="9"/>
      <c r="B136" s="10"/>
      <c r="C136" s="11" t="n">
        <v>10047319614</v>
      </c>
      <c r="D136" s="12" t="s">
        <v>138</v>
      </c>
      <c r="E136" s="13" t="s">
        <v>32</v>
      </c>
      <c r="F136" s="13" t="s">
        <v>42</v>
      </c>
      <c r="G136" s="14" t="n">
        <v>2002</v>
      </c>
    </row>
    <row r="137" customFormat="false" ht="15" hidden="false" customHeight="false" outlineLevel="0" collapsed="false">
      <c r="A137" s="9"/>
      <c r="B137" s="10"/>
      <c r="C137" s="11" t="n">
        <v>10047444094</v>
      </c>
      <c r="D137" s="12" t="s">
        <v>136</v>
      </c>
      <c r="E137" s="13" t="s">
        <v>14</v>
      </c>
      <c r="F137" s="13" t="s">
        <v>42</v>
      </c>
      <c r="G137" s="14" t="n">
        <v>2002</v>
      </c>
    </row>
    <row r="138" customFormat="false" ht="15" hidden="false" customHeight="false" outlineLevel="0" collapsed="false">
      <c r="A138" s="9"/>
      <c r="B138" s="10"/>
      <c r="C138" s="11" t="n">
        <v>10048001139</v>
      </c>
      <c r="D138" s="12" t="s">
        <v>122</v>
      </c>
      <c r="E138" s="13" t="s">
        <v>50</v>
      </c>
      <c r="F138" s="13" t="s">
        <v>150</v>
      </c>
      <c r="G138" s="14" t="n">
        <v>2003</v>
      </c>
    </row>
    <row r="139" customFormat="false" ht="15" hidden="false" customHeight="false" outlineLevel="0" collapsed="false">
      <c r="A139" s="9"/>
      <c r="B139" s="10"/>
      <c r="C139" s="11" t="n">
        <v>10047235647</v>
      </c>
      <c r="D139" s="12" t="s">
        <v>120</v>
      </c>
      <c r="E139" s="13" t="s">
        <v>28</v>
      </c>
      <c r="F139" s="13" t="s">
        <v>150</v>
      </c>
      <c r="G139" s="14" t="n">
        <v>2003</v>
      </c>
    </row>
    <row r="140" customFormat="false" ht="15" hidden="false" customHeight="false" outlineLevel="0" collapsed="false">
      <c r="A140" s="9"/>
      <c r="B140" s="10"/>
      <c r="C140" s="11" t="n">
        <v>10047248377</v>
      </c>
      <c r="D140" s="12" t="s">
        <v>128</v>
      </c>
      <c r="E140" s="13" t="s">
        <v>22</v>
      </c>
      <c r="F140" s="13" t="s">
        <v>150</v>
      </c>
      <c r="G140" s="14" t="n">
        <v>2003</v>
      </c>
    </row>
    <row r="141" customFormat="false" ht="15" hidden="false" customHeight="false" outlineLevel="0" collapsed="false">
      <c r="A141" s="9"/>
      <c r="B141" s="10"/>
      <c r="C141" s="11" t="n">
        <v>10085025534</v>
      </c>
      <c r="D141" s="12" t="s">
        <v>199</v>
      </c>
      <c r="E141" s="13" t="s">
        <v>133</v>
      </c>
      <c r="F141" s="13" t="s">
        <v>150</v>
      </c>
      <c r="G141" s="14" t="n">
        <v>2003</v>
      </c>
    </row>
    <row r="142" customFormat="false" ht="15" hidden="false" customHeight="false" outlineLevel="0" collapsed="false">
      <c r="A142" s="9"/>
      <c r="B142" s="10"/>
      <c r="C142" s="11" t="n">
        <v>10082677326</v>
      </c>
      <c r="D142" s="12" t="s">
        <v>129</v>
      </c>
      <c r="E142" s="13" t="s">
        <v>76</v>
      </c>
      <c r="F142" s="13" t="s">
        <v>15</v>
      </c>
      <c r="G142" s="14" t="n">
        <v>2003</v>
      </c>
    </row>
    <row r="143" customFormat="false" ht="15" hidden="false" customHeight="false" outlineLevel="0" collapsed="false">
      <c r="A143" s="9"/>
      <c r="B143" s="10"/>
      <c r="C143" s="11" t="n">
        <v>10047318604</v>
      </c>
      <c r="D143" s="12" t="s">
        <v>137</v>
      </c>
      <c r="E143" s="13" t="s">
        <v>32</v>
      </c>
      <c r="F143" s="13" t="s">
        <v>15</v>
      </c>
      <c r="G143" s="14" t="n">
        <v>2003</v>
      </c>
    </row>
    <row r="144" customFormat="false" ht="15" hidden="false" customHeight="false" outlineLevel="0" collapsed="false">
      <c r="A144" s="9"/>
      <c r="B144" s="10"/>
      <c r="C144" s="11" t="n">
        <v>10047134708</v>
      </c>
      <c r="D144" s="12" t="s">
        <v>135</v>
      </c>
      <c r="E144" s="13" t="s">
        <v>28</v>
      </c>
      <c r="F144" s="13" t="s">
        <v>15</v>
      </c>
      <c r="G144" s="14" t="n">
        <v>2003</v>
      </c>
    </row>
    <row r="145" customFormat="false" ht="15" hidden="false" customHeight="false" outlineLevel="0" collapsed="false">
      <c r="A145" s="9"/>
      <c r="B145" s="10"/>
      <c r="C145" s="11" t="n">
        <v>10047263434</v>
      </c>
      <c r="D145" s="12" t="s">
        <v>130</v>
      </c>
      <c r="E145" s="13" t="s">
        <v>66</v>
      </c>
      <c r="F145" s="13" t="s">
        <v>59</v>
      </c>
      <c r="G145" s="14" t="n">
        <v>2003</v>
      </c>
    </row>
    <row r="146" customFormat="false" ht="15" hidden="false" customHeight="false" outlineLevel="0" collapsed="false">
      <c r="A146" s="9"/>
      <c r="B146" s="10"/>
      <c r="C146" s="11" t="n">
        <v>10047394382</v>
      </c>
      <c r="D146" s="12" t="s">
        <v>200</v>
      </c>
      <c r="E146" s="13" t="s">
        <v>125</v>
      </c>
      <c r="F146" s="13" t="s">
        <v>59</v>
      </c>
      <c r="G146" s="14" t="n">
        <v>2003</v>
      </c>
    </row>
    <row r="147" customFormat="false" ht="15" hidden="false" customHeight="false" outlineLevel="0" collapsed="false">
      <c r="A147" s="9"/>
      <c r="B147" s="10"/>
      <c r="C147" s="11" t="n">
        <v>10047362050</v>
      </c>
      <c r="D147" s="12" t="s">
        <v>134</v>
      </c>
      <c r="E147" s="13" t="s">
        <v>50</v>
      </c>
      <c r="F147" s="13" t="s">
        <v>59</v>
      </c>
      <c r="G147" s="14" t="n">
        <v>2003</v>
      </c>
    </row>
    <row r="152" customFormat="false" ht="15" hidden="false" customHeight="false" outlineLevel="0" collapsed="false">
      <c r="A152" s="20"/>
      <c r="B152" s="20"/>
      <c r="C152" s="20"/>
      <c r="D152" s="20"/>
      <c r="E152" s="20"/>
      <c r="F152" s="20"/>
      <c r="G152" s="20"/>
    </row>
    <row r="153" customFormat="false" ht="15" hidden="false" customHeight="false" outlineLevel="0" collapsed="false">
      <c r="A153" s="9"/>
      <c r="B153" s="10"/>
      <c r="C153" s="11" t="n">
        <v>10047287783</v>
      </c>
      <c r="D153" s="12" t="s">
        <v>132</v>
      </c>
      <c r="E153" s="13" t="s">
        <v>133</v>
      </c>
      <c r="F153" s="13" t="s">
        <v>45</v>
      </c>
      <c r="G153" s="14" t="n">
        <v>2003</v>
      </c>
    </row>
    <row r="154" customFormat="false" ht="15" hidden="false" customHeight="false" outlineLevel="0" collapsed="false">
      <c r="A154" s="9"/>
      <c r="B154" s="10"/>
      <c r="C154" s="11" t="n">
        <v>10059931735</v>
      </c>
      <c r="D154" s="12" t="s">
        <v>123</v>
      </c>
      <c r="E154" s="13" t="s">
        <v>54</v>
      </c>
      <c r="F154" s="13" t="s">
        <v>45</v>
      </c>
      <c r="G154" s="14" t="n">
        <v>2003</v>
      </c>
    </row>
    <row r="155" customFormat="false" ht="15" hidden="false" customHeight="false" outlineLevel="0" collapsed="false">
      <c r="A155" s="9"/>
      <c r="B155" s="10"/>
      <c r="C155" s="11" t="n">
        <v>10041675729</v>
      </c>
      <c r="D155" s="12" t="s">
        <v>146</v>
      </c>
      <c r="E155" s="13" t="s">
        <v>96</v>
      </c>
      <c r="F155" s="13" t="s">
        <v>147</v>
      </c>
      <c r="G155" s="14" t="n">
        <v>2003</v>
      </c>
    </row>
    <row r="156" customFormat="false" ht="15" hidden="false" customHeight="false" outlineLevel="0" collapsed="false">
      <c r="A156" s="9"/>
      <c r="B156" s="10"/>
      <c r="C156" s="11" t="n">
        <v>10047431263</v>
      </c>
      <c r="D156" s="12" t="s">
        <v>78</v>
      </c>
      <c r="E156" s="13" t="s">
        <v>79</v>
      </c>
      <c r="F156" s="13" t="s">
        <v>18</v>
      </c>
      <c r="G156" s="14" t="n">
        <v>2004</v>
      </c>
    </row>
    <row r="157" customFormat="false" ht="15" hidden="false" customHeight="false" outlineLevel="0" collapsed="false">
      <c r="A157" s="9"/>
      <c r="B157" s="10"/>
      <c r="C157" s="11" t="n">
        <v>10047455313</v>
      </c>
      <c r="D157" s="12" t="s">
        <v>201</v>
      </c>
      <c r="E157" s="13" t="s">
        <v>202</v>
      </c>
      <c r="F157" s="13" t="s">
        <v>18</v>
      </c>
      <c r="G157" s="14" t="n">
        <v>2004</v>
      </c>
    </row>
    <row r="158" customFormat="false" ht="15" hidden="false" customHeight="false" outlineLevel="0" collapsed="false">
      <c r="A158" s="9"/>
      <c r="B158" s="10"/>
      <c r="C158" s="11" t="n">
        <v>10047448845</v>
      </c>
      <c r="D158" s="12" t="s">
        <v>109</v>
      </c>
      <c r="E158" s="13" t="s">
        <v>73</v>
      </c>
      <c r="F158" s="13" t="s">
        <v>100</v>
      </c>
      <c r="G158" s="14" t="n">
        <v>2004</v>
      </c>
    </row>
    <row r="159" customFormat="false" ht="15" hidden="false" customHeight="false" outlineLevel="0" collapsed="false">
      <c r="A159" s="9"/>
      <c r="B159" s="10"/>
      <c r="C159" s="11" t="n">
        <v>10047309712</v>
      </c>
      <c r="D159" s="12" t="s">
        <v>203</v>
      </c>
      <c r="E159" s="13" t="s">
        <v>202</v>
      </c>
      <c r="F159" s="13" t="s">
        <v>100</v>
      </c>
      <c r="G159" s="14" t="n">
        <v>2004</v>
      </c>
    </row>
    <row r="160" customFormat="false" ht="15" hidden="false" customHeight="false" outlineLevel="0" collapsed="false">
      <c r="A160" s="9"/>
      <c r="B160" s="10"/>
      <c r="C160" s="11" t="n">
        <v>10047310318</v>
      </c>
      <c r="D160" s="12" t="s">
        <v>204</v>
      </c>
      <c r="E160" s="13" t="s">
        <v>205</v>
      </c>
      <c r="F160" s="13" t="s">
        <v>100</v>
      </c>
      <c r="G160" s="14" t="n">
        <v>2004</v>
      </c>
    </row>
    <row r="161" customFormat="false" ht="15" hidden="false" customHeight="false" outlineLevel="0" collapsed="false">
      <c r="A161" s="9"/>
      <c r="B161" s="10"/>
      <c r="C161" s="11" t="n">
        <v>10047309914</v>
      </c>
      <c r="D161" s="12" t="s">
        <v>206</v>
      </c>
      <c r="E161" s="13" t="s">
        <v>207</v>
      </c>
      <c r="F161" s="13" t="s">
        <v>100</v>
      </c>
      <c r="G161" s="14" t="n">
        <v>2004</v>
      </c>
    </row>
    <row r="162" customFormat="false" ht="15" hidden="false" customHeight="false" outlineLevel="0" collapsed="false">
      <c r="A162" s="9"/>
      <c r="B162" s="10"/>
      <c r="C162" s="11" t="n">
        <v>10084925096</v>
      </c>
      <c r="D162" s="12" t="s">
        <v>208</v>
      </c>
      <c r="E162" s="13" t="s">
        <v>205</v>
      </c>
      <c r="F162" s="13" t="s">
        <v>100</v>
      </c>
      <c r="G162" s="14" t="n">
        <v>2004</v>
      </c>
    </row>
    <row r="163" customFormat="false" ht="15" hidden="false" customHeight="false" outlineLevel="0" collapsed="false">
      <c r="A163" s="9"/>
      <c r="B163" s="10"/>
      <c r="C163" s="11" t="n">
        <v>10047310015</v>
      </c>
      <c r="D163" s="12" t="s">
        <v>99</v>
      </c>
      <c r="E163" s="13" t="s">
        <v>96</v>
      </c>
      <c r="F163" s="13" t="s">
        <v>100</v>
      </c>
      <c r="G163" s="14" t="n">
        <v>2004</v>
      </c>
    </row>
    <row r="164" customFormat="false" ht="15" hidden="false" customHeight="false" outlineLevel="0" collapsed="false">
      <c r="A164" s="9"/>
      <c r="B164" s="10"/>
      <c r="C164" s="11" t="n">
        <v>10004976989</v>
      </c>
      <c r="D164" s="12" t="s">
        <v>87</v>
      </c>
      <c r="E164" s="13" t="s">
        <v>68</v>
      </c>
      <c r="F164" s="13" t="s">
        <v>15</v>
      </c>
      <c r="G164" s="14" t="n">
        <v>2004</v>
      </c>
    </row>
    <row r="165" customFormat="false" ht="15" hidden="false" customHeight="false" outlineLevel="0" collapsed="false">
      <c r="A165" s="9"/>
      <c r="B165" s="10"/>
      <c r="C165" s="11" t="n">
        <v>10084848106</v>
      </c>
      <c r="D165" s="12" t="s">
        <v>94</v>
      </c>
      <c r="E165" s="13" t="s">
        <v>66</v>
      </c>
      <c r="F165" s="13" t="s">
        <v>15</v>
      </c>
      <c r="G165" s="14" t="n">
        <v>2004</v>
      </c>
    </row>
    <row r="166" customFormat="false" ht="15" hidden="false" customHeight="false" outlineLevel="0" collapsed="false">
      <c r="A166" s="9"/>
      <c r="B166" s="10"/>
      <c r="C166" s="11" t="n">
        <v>10047425506</v>
      </c>
      <c r="D166" s="12" t="s">
        <v>209</v>
      </c>
      <c r="E166" s="13" t="s">
        <v>210</v>
      </c>
      <c r="F166" s="13" t="s">
        <v>15</v>
      </c>
      <c r="G166" s="14" t="n">
        <v>2004</v>
      </c>
    </row>
    <row r="167" customFormat="false" ht="15" hidden="false" customHeight="false" outlineLevel="0" collapsed="false">
      <c r="A167" s="9"/>
      <c r="B167" s="10"/>
      <c r="C167" s="11" t="n">
        <v>10047400547</v>
      </c>
      <c r="D167" s="12" t="s">
        <v>75</v>
      </c>
      <c r="E167" s="13" t="s">
        <v>76</v>
      </c>
      <c r="F167" s="13" t="s">
        <v>59</v>
      </c>
      <c r="G167" s="14" t="n">
        <v>2004</v>
      </c>
    </row>
    <row r="168" customFormat="false" ht="15" hidden="false" customHeight="false" outlineLevel="0" collapsed="false">
      <c r="A168" s="9"/>
      <c r="B168" s="10"/>
      <c r="C168" s="11" t="n">
        <v>10047443589</v>
      </c>
      <c r="D168" s="12" t="s">
        <v>85</v>
      </c>
      <c r="E168" s="13" t="s">
        <v>86</v>
      </c>
      <c r="F168" s="13" t="s">
        <v>59</v>
      </c>
      <c r="G168" s="14" t="n">
        <v>2004</v>
      </c>
    </row>
    <row r="169" customFormat="false" ht="15" hidden="false" customHeight="false" outlineLevel="0" collapsed="false">
      <c r="A169" s="9"/>
      <c r="B169" s="10"/>
      <c r="C169" s="11" t="n">
        <v>10046409430</v>
      </c>
      <c r="D169" s="12" t="s">
        <v>119</v>
      </c>
      <c r="E169" s="13" t="s">
        <v>35</v>
      </c>
      <c r="F169" s="13" t="s">
        <v>59</v>
      </c>
      <c r="G169" s="14" t="n">
        <v>2004</v>
      </c>
    </row>
    <row r="170" customFormat="false" ht="15" hidden="false" customHeight="false" outlineLevel="0" collapsed="false">
      <c r="A170" s="9"/>
      <c r="B170" s="10"/>
      <c r="C170" s="11" t="n">
        <v>10047168454</v>
      </c>
      <c r="D170" s="12" t="s">
        <v>118</v>
      </c>
      <c r="E170" s="13" t="s">
        <v>35</v>
      </c>
      <c r="F170" s="13" t="s">
        <v>59</v>
      </c>
      <c r="G170" s="14" t="n">
        <v>2004</v>
      </c>
    </row>
    <row r="171" customFormat="false" ht="15" hidden="false" customHeight="false" outlineLevel="0" collapsed="false">
      <c r="A171" s="9"/>
      <c r="B171" s="10"/>
      <c r="C171" s="11" t="n">
        <v>10086057875</v>
      </c>
      <c r="D171" s="12" t="s">
        <v>67</v>
      </c>
      <c r="E171" s="13" t="s">
        <v>107</v>
      </c>
      <c r="F171" s="13" t="s">
        <v>59</v>
      </c>
      <c r="G171" s="14" t="n">
        <v>2004</v>
      </c>
    </row>
    <row r="172" customFormat="false" ht="15" hidden="false" customHeight="false" outlineLevel="0" collapsed="false">
      <c r="A172" s="9"/>
      <c r="B172" s="10"/>
      <c r="C172" s="11" t="n">
        <v>10047201392</v>
      </c>
      <c r="D172" s="12" t="s">
        <v>88</v>
      </c>
      <c r="E172" s="13" t="s">
        <v>54</v>
      </c>
      <c r="F172" s="13" t="s">
        <v>45</v>
      </c>
      <c r="G172" s="14" t="n">
        <v>2004</v>
      </c>
    </row>
    <row r="173" customFormat="false" ht="15" hidden="false" customHeight="false" outlineLevel="0" collapsed="false">
      <c r="A173" s="9"/>
      <c r="B173" s="10"/>
      <c r="C173" s="11" t="n">
        <v>10047440862</v>
      </c>
      <c r="D173" s="12" t="s">
        <v>106</v>
      </c>
      <c r="E173" s="13" t="s">
        <v>96</v>
      </c>
      <c r="F173" s="13" t="s">
        <v>45</v>
      </c>
      <c r="G173" s="14" t="n">
        <v>2004</v>
      </c>
    </row>
    <row r="174" customFormat="false" ht="15" hidden="false" customHeight="false" outlineLevel="0" collapsed="false">
      <c r="A174" s="9"/>
      <c r="B174" s="10"/>
      <c r="C174" s="11" t="n">
        <v>10007607107</v>
      </c>
      <c r="D174" s="12" t="s">
        <v>108</v>
      </c>
      <c r="E174" s="13" t="s">
        <v>96</v>
      </c>
      <c r="F174" s="13" t="s">
        <v>45</v>
      </c>
      <c r="G174" s="14" t="n">
        <v>2004</v>
      </c>
    </row>
    <row r="175" customFormat="false" ht="15" hidden="false" customHeight="false" outlineLevel="0" collapsed="false">
      <c r="A175" s="9"/>
      <c r="B175" s="10"/>
      <c r="C175" s="11" t="n">
        <v>10058654264</v>
      </c>
      <c r="D175" s="12" t="s">
        <v>105</v>
      </c>
      <c r="E175" s="13" t="s">
        <v>38</v>
      </c>
      <c r="F175" s="13" t="s">
        <v>45</v>
      </c>
      <c r="G175" s="14" t="n">
        <v>2004</v>
      </c>
    </row>
    <row r="176" customFormat="false" ht="15" hidden="false" customHeight="false" outlineLevel="0" collapsed="false">
      <c r="A176" s="9"/>
      <c r="B176" s="10"/>
      <c r="C176" s="11" t="n">
        <v>10047281319</v>
      </c>
      <c r="D176" s="12" t="s">
        <v>95</v>
      </c>
      <c r="E176" s="13" t="s">
        <v>96</v>
      </c>
      <c r="F176" s="13" t="s">
        <v>93</v>
      </c>
      <c r="G176" s="14" t="n">
        <v>2004</v>
      </c>
    </row>
    <row r="177" customFormat="false" ht="15" hidden="false" customHeight="false" outlineLevel="0" collapsed="false">
      <c r="A177" s="9"/>
      <c r="B177" s="10"/>
      <c r="C177" s="11" t="n">
        <v>10047405904</v>
      </c>
      <c r="D177" s="12" t="s">
        <v>211</v>
      </c>
      <c r="E177" s="13" t="s">
        <v>212</v>
      </c>
      <c r="F177" s="13" t="s">
        <v>93</v>
      </c>
      <c r="G177" s="14" t="n">
        <v>2004</v>
      </c>
    </row>
    <row r="178" customFormat="false" ht="15" hidden="false" customHeight="false" outlineLevel="0" collapsed="false">
      <c r="A178" s="9"/>
      <c r="B178" s="10"/>
      <c r="C178" s="11" t="n">
        <v>10047423179</v>
      </c>
      <c r="D178" s="12" t="s">
        <v>91</v>
      </c>
      <c r="E178" s="13" t="s">
        <v>92</v>
      </c>
      <c r="F178" s="13" t="s">
        <v>93</v>
      </c>
      <c r="G178" s="14" t="n">
        <v>2004</v>
      </c>
    </row>
    <row r="179" customFormat="false" ht="15" hidden="false" customHeight="false" outlineLevel="0" collapsed="false">
      <c r="A179" s="9"/>
      <c r="B179" s="10"/>
      <c r="C179" s="11" t="n">
        <v>10047444195</v>
      </c>
      <c r="D179" s="12" t="s">
        <v>101</v>
      </c>
      <c r="E179" s="13" t="s">
        <v>102</v>
      </c>
      <c r="F179" s="13" t="s">
        <v>42</v>
      </c>
      <c r="G179" s="14" t="n">
        <v>2004</v>
      </c>
    </row>
    <row r="180" customFormat="false" ht="15" hidden="false" customHeight="false" outlineLevel="0" collapsed="false">
      <c r="A180" s="9"/>
      <c r="B180" s="10"/>
      <c r="C180" s="11" t="n">
        <v>10047303143</v>
      </c>
      <c r="D180" s="12" t="s">
        <v>213</v>
      </c>
      <c r="E180" s="13" t="s">
        <v>210</v>
      </c>
      <c r="F180" s="13" t="s">
        <v>147</v>
      </c>
      <c r="G180" s="14" t="n">
        <v>2004</v>
      </c>
    </row>
    <row r="181" customFormat="false" ht="15" hidden="false" customHeight="false" outlineLevel="0" collapsed="false">
      <c r="A181" s="9"/>
      <c r="B181" s="10"/>
      <c r="C181" s="11" t="n">
        <v>10047313247</v>
      </c>
      <c r="D181" s="12" t="s">
        <v>214</v>
      </c>
      <c r="E181" s="13" t="s">
        <v>215</v>
      </c>
      <c r="F181" s="13" t="s">
        <v>147</v>
      </c>
      <c r="G181" s="14" t="n">
        <v>2004</v>
      </c>
    </row>
    <row r="182" customFormat="false" ht="15" hidden="false" customHeight="false" outlineLevel="0" collapsed="false">
      <c r="A182" s="9"/>
      <c r="B182" s="10"/>
      <c r="C182" s="11" t="n">
        <v>10047334667</v>
      </c>
      <c r="D182" s="12" t="s">
        <v>195</v>
      </c>
      <c r="E182" s="13" t="s">
        <v>215</v>
      </c>
      <c r="F182" s="13" t="s">
        <v>18</v>
      </c>
      <c r="G182" s="14" t="n">
        <v>2005</v>
      </c>
    </row>
    <row r="183" customFormat="false" ht="15" hidden="false" customHeight="false" outlineLevel="0" collapsed="false">
      <c r="A183" s="9"/>
      <c r="B183" s="10"/>
      <c r="C183" s="11" t="n">
        <v>10083955100</v>
      </c>
      <c r="D183" s="12" t="s">
        <v>216</v>
      </c>
      <c r="E183" s="13" t="s">
        <v>217</v>
      </c>
      <c r="F183" s="13" t="s">
        <v>100</v>
      </c>
      <c r="G183" s="14" t="n">
        <v>2005</v>
      </c>
    </row>
    <row r="184" customFormat="false" ht="15" hidden="false" customHeight="false" outlineLevel="0" collapsed="false">
      <c r="A184" s="9"/>
      <c r="B184" s="10"/>
      <c r="C184" s="11" t="n">
        <v>10047310217</v>
      </c>
      <c r="D184" s="12" t="s">
        <v>218</v>
      </c>
      <c r="E184" s="13" t="s">
        <v>215</v>
      </c>
      <c r="F184" s="13" t="s">
        <v>100</v>
      </c>
      <c r="G184" s="14" t="n">
        <v>2005</v>
      </c>
    </row>
    <row r="185" customFormat="false" ht="15" hidden="false" customHeight="false" outlineLevel="0" collapsed="false">
      <c r="A185" s="9"/>
      <c r="B185" s="10"/>
      <c r="C185" s="11" t="n">
        <v>10047315469</v>
      </c>
      <c r="D185" s="12" t="s">
        <v>80</v>
      </c>
      <c r="E185" s="13" t="s">
        <v>35</v>
      </c>
      <c r="F185" s="13" t="s">
        <v>15</v>
      </c>
      <c r="G185" s="14" t="n">
        <v>2005</v>
      </c>
    </row>
    <row r="186" customFormat="false" ht="15" hidden="false" customHeight="false" outlineLevel="0" collapsed="false">
      <c r="A186" s="9"/>
      <c r="B186" s="10"/>
      <c r="C186" s="11" t="n">
        <v>10047253027</v>
      </c>
      <c r="D186" s="12" t="s">
        <v>80</v>
      </c>
      <c r="E186" s="13" t="s">
        <v>90</v>
      </c>
      <c r="F186" s="13" t="s">
        <v>15</v>
      </c>
      <c r="G186" s="14" t="n">
        <v>2005</v>
      </c>
    </row>
    <row r="187" customFormat="false" ht="15" hidden="false" customHeight="false" outlineLevel="0" collapsed="false">
      <c r="A187" s="9"/>
      <c r="B187" s="10"/>
      <c r="C187" s="11" t="n">
        <v>10047349623</v>
      </c>
      <c r="D187" s="12" t="s">
        <v>75</v>
      </c>
      <c r="E187" s="13" t="s">
        <v>89</v>
      </c>
      <c r="F187" s="13" t="s">
        <v>59</v>
      </c>
      <c r="G187" s="14" t="n">
        <v>2005</v>
      </c>
    </row>
    <row r="188" customFormat="false" ht="15" hidden="false" customHeight="false" outlineLevel="0" collapsed="false">
      <c r="A188" s="9"/>
      <c r="B188" s="10"/>
      <c r="C188" s="11" t="n">
        <v>10047400749</v>
      </c>
      <c r="D188" s="12" t="s">
        <v>219</v>
      </c>
      <c r="E188" s="13" t="s">
        <v>220</v>
      </c>
      <c r="F188" s="13" t="s">
        <v>59</v>
      </c>
      <c r="G188" s="14" t="n">
        <v>2005</v>
      </c>
    </row>
    <row r="189" customFormat="false" ht="15" hidden="false" customHeight="false" outlineLevel="0" collapsed="false">
      <c r="A189" s="9"/>
      <c r="B189" s="10"/>
      <c r="C189" s="11" t="n">
        <v>10081977411</v>
      </c>
      <c r="D189" s="12" t="s">
        <v>103</v>
      </c>
      <c r="E189" s="13" t="s">
        <v>104</v>
      </c>
      <c r="F189" s="13" t="s">
        <v>59</v>
      </c>
      <c r="G189" s="14" t="n">
        <v>2005</v>
      </c>
    </row>
    <row r="190" customFormat="false" ht="15" hidden="false" customHeight="false" outlineLevel="0" collapsed="false">
      <c r="A190" s="9"/>
      <c r="B190" s="10"/>
      <c r="C190" s="11" t="n">
        <v>10047234536</v>
      </c>
      <c r="D190" s="12" t="s">
        <v>97</v>
      </c>
      <c r="E190" s="13" t="s">
        <v>98</v>
      </c>
      <c r="F190" s="13" t="s">
        <v>93</v>
      </c>
      <c r="G190" s="14" t="n">
        <v>2005</v>
      </c>
    </row>
    <row r="191" customFormat="false" ht="15" hidden="false" customHeight="false" outlineLevel="0" collapsed="false">
      <c r="A191" s="9"/>
      <c r="B191" s="10"/>
      <c r="C191" s="11" t="n">
        <v>10047078326</v>
      </c>
      <c r="D191" s="12" t="s">
        <v>221</v>
      </c>
      <c r="E191" s="13" t="s">
        <v>182</v>
      </c>
      <c r="F191" s="13" t="s">
        <v>93</v>
      </c>
      <c r="G191" s="14" t="n">
        <v>2005</v>
      </c>
    </row>
    <row r="192" customFormat="false" ht="15" hidden="false" customHeight="false" outlineLevel="0" collapsed="false">
      <c r="A192" s="9"/>
      <c r="B192" s="10"/>
      <c r="C192" s="11" t="n">
        <v>10013440948</v>
      </c>
      <c r="D192" s="12" t="s">
        <v>222</v>
      </c>
      <c r="E192" s="13" t="s">
        <v>175</v>
      </c>
      <c r="F192" s="13" t="s">
        <v>147</v>
      </c>
      <c r="G192" s="14" t="n">
        <v>2005</v>
      </c>
    </row>
    <row r="193" customFormat="false" ht="15" hidden="false" customHeight="false" outlineLevel="0" collapsed="false">
      <c r="A193" s="9"/>
      <c r="B193" s="10"/>
      <c r="C193" s="11" t="n">
        <v>10047280309</v>
      </c>
      <c r="D193" s="12" t="s">
        <v>81</v>
      </c>
      <c r="E193" s="13" t="s">
        <v>84</v>
      </c>
      <c r="F193" s="13" t="s">
        <v>83</v>
      </c>
      <c r="G193" s="14" t="n">
        <v>2005</v>
      </c>
    </row>
    <row r="194" customFormat="false" ht="15" hidden="false" customHeight="false" outlineLevel="0" collapsed="false">
      <c r="A194" s="9"/>
      <c r="B194" s="10"/>
      <c r="C194" s="11" t="n">
        <v>10047280410</v>
      </c>
      <c r="D194" s="12" t="s">
        <v>81</v>
      </c>
      <c r="E194" s="13" t="s">
        <v>82</v>
      </c>
      <c r="F194" s="13" t="s">
        <v>83</v>
      </c>
      <c r="G194" s="14" t="n">
        <v>2005</v>
      </c>
    </row>
    <row r="195" customFormat="false" ht="15" hidden="false" customHeight="false" outlineLevel="0" collapsed="false">
      <c r="A195" s="9"/>
      <c r="B195" s="10"/>
      <c r="C195" s="11" t="n">
        <v>10093680560</v>
      </c>
      <c r="D195" s="12" t="s">
        <v>110</v>
      </c>
      <c r="E195" s="13" t="s">
        <v>50</v>
      </c>
      <c r="F195" s="13" t="s">
        <v>23</v>
      </c>
      <c r="G195" s="14" t="n">
        <v>2005</v>
      </c>
    </row>
    <row r="196" customFormat="false" ht="15" hidden="false" customHeight="false" outlineLevel="0" collapsed="false">
      <c r="A196" s="9"/>
      <c r="B196" s="10"/>
      <c r="C196" s="11" t="n">
        <v>10092948212</v>
      </c>
      <c r="D196" s="12" t="s">
        <v>223</v>
      </c>
      <c r="E196" s="13" t="s">
        <v>224</v>
      </c>
      <c r="F196" s="13" t="s">
        <v>39</v>
      </c>
      <c r="G196" s="14" t="n">
        <v>2006</v>
      </c>
    </row>
    <row r="197" customFormat="false" ht="15" hidden="false" customHeight="false" outlineLevel="0" collapsed="false">
      <c r="A197" s="9"/>
      <c r="B197" s="10"/>
      <c r="C197" s="11" t="n">
        <v>10047379127</v>
      </c>
      <c r="D197" s="12" t="s">
        <v>34</v>
      </c>
      <c r="E197" s="13" t="s">
        <v>35</v>
      </c>
      <c r="F197" s="13" t="s">
        <v>36</v>
      </c>
      <c r="G197" s="14" t="n">
        <v>2006</v>
      </c>
    </row>
    <row r="198" customFormat="false" ht="15" hidden="false" customHeight="false" outlineLevel="0" collapsed="false">
      <c r="A198" s="9"/>
      <c r="B198" s="10"/>
      <c r="C198" s="11" t="n">
        <v>10047329920</v>
      </c>
      <c r="D198" s="12" t="s">
        <v>25</v>
      </c>
      <c r="E198" s="13" t="s">
        <v>26</v>
      </c>
      <c r="F198" s="13" t="s">
        <v>18</v>
      </c>
      <c r="G198" s="14" t="n">
        <v>2006</v>
      </c>
    </row>
    <row r="199" customFormat="false" ht="15" hidden="false" customHeight="false" outlineLevel="0" collapsed="false">
      <c r="A199" s="9"/>
      <c r="B199" s="10"/>
      <c r="C199" s="11" t="n">
        <v>10047382662</v>
      </c>
      <c r="D199" s="12" t="s">
        <v>17</v>
      </c>
      <c r="E199" s="13" t="s">
        <v>14</v>
      </c>
      <c r="F199" s="13" t="s">
        <v>18</v>
      </c>
      <c r="G199" s="14" t="n">
        <v>2006</v>
      </c>
    </row>
    <row r="200" customFormat="false" ht="15" hidden="false" customHeight="false" outlineLevel="0" collapsed="false">
      <c r="A200" s="9"/>
      <c r="B200" s="10"/>
      <c r="C200" s="11" t="n">
        <v>10047108941</v>
      </c>
      <c r="D200" s="12" t="s">
        <v>225</v>
      </c>
      <c r="E200" s="13" t="s">
        <v>66</v>
      </c>
      <c r="F200" s="13" t="s">
        <v>18</v>
      </c>
      <c r="G200" s="14" t="n">
        <v>2006</v>
      </c>
    </row>
    <row r="201" customFormat="false" ht="15" hidden="false" customHeight="false" outlineLevel="0" collapsed="false">
      <c r="A201" s="9"/>
      <c r="B201" s="10"/>
      <c r="C201" s="11" t="n">
        <v>10047388726</v>
      </c>
      <c r="D201" s="12" t="s">
        <v>226</v>
      </c>
      <c r="E201" s="13" t="s">
        <v>217</v>
      </c>
      <c r="F201" s="13" t="s">
        <v>100</v>
      </c>
      <c r="G201" s="14" t="n">
        <v>2006</v>
      </c>
    </row>
    <row r="202" customFormat="false" ht="15" hidden="false" customHeight="false" outlineLevel="0" collapsed="false">
      <c r="A202" s="9"/>
      <c r="B202" s="10"/>
      <c r="C202" s="11" t="n">
        <v>10097989784</v>
      </c>
      <c r="D202" s="12" t="s">
        <v>227</v>
      </c>
      <c r="E202" s="13" t="s">
        <v>212</v>
      </c>
      <c r="F202" s="13" t="s">
        <v>100</v>
      </c>
      <c r="G202" s="14" t="n">
        <v>2006</v>
      </c>
    </row>
    <row r="203" customFormat="false" ht="15" hidden="false" customHeight="false" outlineLevel="0" collapsed="false">
      <c r="A203" s="9"/>
      <c r="B203" s="10"/>
      <c r="C203" s="11" t="n">
        <v>10047380743</v>
      </c>
      <c r="D203" s="12" t="s">
        <v>13</v>
      </c>
      <c r="E203" s="13" t="s">
        <v>14</v>
      </c>
      <c r="F203" s="13" t="s">
        <v>15</v>
      </c>
      <c r="G203" s="14" t="n">
        <v>2006</v>
      </c>
    </row>
    <row r="204" customFormat="false" ht="15" hidden="false" customHeight="false" outlineLevel="0" collapsed="false">
      <c r="A204" s="9"/>
      <c r="B204" s="10"/>
      <c r="C204" s="11" t="n">
        <v>10047373467</v>
      </c>
      <c r="D204" s="12" t="s">
        <v>27</v>
      </c>
      <c r="E204" s="13" t="s">
        <v>28</v>
      </c>
      <c r="F204" s="13" t="s">
        <v>15</v>
      </c>
      <c r="G204" s="14" t="n">
        <v>2006</v>
      </c>
    </row>
    <row r="205" customFormat="false" ht="15" hidden="false" customHeight="false" outlineLevel="0" collapsed="false">
      <c r="A205" s="9"/>
      <c r="B205" s="10"/>
      <c r="C205" s="11" t="n">
        <v>10090877664</v>
      </c>
      <c r="D205" s="12" t="s">
        <v>228</v>
      </c>
      <c r="E205" s="13" t="s">
        <v>202</v>
      </c>
      <c r="F205" s="13" t="s">
        <v>15</v>
      </c>
      <c r="G205" s="14" t="n">
        <v>2006</v>
      </c>
    </row>
    <row r="206" customFormat="false" ht="15" hidden="false" customHeight="false" outlineLevel="0" collapsed="false">
      <c r="A206" s="9"/>
      <c r="B206" s="10"/>
      <c r="C206" s="11" t="n">
        <v>10047422472</v>
      </c>
      <c r="D206" s="12" t="s">
        <v>19</v>
      </c>
      <c r="E206" s="13" t="s">
        <v>20</v>
      </c>
      <c r="F206" s="13" t="s">
        <v>15</v>
      </c>
      <c r="G206" s="14" t="n">
        <v>2006</v>
      </c>
    </row>
    <row r="207" customFormat="false" ht="15" hidden="false" customHeight="false" outlineLevel="0" collapsed="false">
      <c r="A207" s="9"/>
      <c r="B207" s="10"/>
      <c r="C207" s="11" t="n">
        <v>10059529082</v>
      </c>
      <c r="D207" s="12" t="s">
        <v>31</v>
      </c>
      <c r="E207" s="13" t="s">
        <v>32</v>
      </c>
      <c r="F207" s="13" t="s">
        <v>33</v>
      </c>
      <c r="G207" s="14" t="n">
        <v>2006</v>
      </c>
    </row>
    <row r="208" customFormat="false" ht="15" hidden="false" customHeight="false" outlineLevel="0" collapsed="false">
      <c r="A208" s="9"/>
      <c r="B208" s="10"/>
      <c r="C208" s="11" t="n">
        <v>10047399941</v>
      </c>
      <c r="D208" s="12" t="s">
        <v>57</v>
      </c>
      <c r="E208" s="13" t="s">
        <v>58</v>
      </c>
      <c r="F208" s="13" t="s">
        <v>59</v>
      </c>
      <c r="G208" s="14" t="n">
        <v>2006</v>
      </c>
    </row>
    <row r="209" customFormat="false" ht="15" hidden="false" customHeight="false" outlineLevel="0" collapsed="false">
      <c r="A209" s="9"/>
      <c r="B209" s="10"/>
      <c r="C209" s="11" t="n">
        <v>10093317216</v>
      </c>
      <c r="D209" s="12" t="s">
        <v>229</v>
      </c>
      <c r="E209" s="13" t="s">
        <v>230</v>
      </c>
      <c r="F209" s="13" t="s">
        <v>59</v>
      </c>
      <c r="G209" s="14" t="n">
        <v>2006</v>
      </c>
    </row>
    <row r="210" customFormat="false" ht="15" hidden="false" customHeight="false" outlineLevel="0" collapsed="false">
      <c r="A210" s="9"/>
      <c r="B210" s="10"/>
      <c r="C210" s="11" t="n">
        <v>10080169672</v>
      </c>
      <c r="D210" s="12" t="s">
        <v>43</v>
      </c>
      <c r="E210" s="13" t="s">
        <v>44</v>
      </c>
      <c r="F210" s="13" t="s">
        <v>45</v>
      </c>
      <c r="G210" s="14" t="n">
        <v>2006</v>
      </c>
    </row>
    <row r="211" customFormat="false" ht="15" hidden="false" customHeight="false" outlineLevel="0" collapsed="false">
      <c r="A211" s="9"/>
      <c r="B211" s="10"/>
      <c r="C211" s="11" t="n">
        <v>10070221819</v>
      </c>
      <c r="D211" s="12" t="s">
        <v>231</v>
      </c>
      <c r="E211" s="13" t="s">
        <v>56</v>
      </c>
      <c r="F211" s="13" t="s">
        <v>42</v>
      </c>
      <c r="G211" s="14" t="n">
        <v>2006</v>
      </c>
    </row>
    <row r="212" customFormat="false" ht="15" hidden="false" customHeight="false" outlineLevel="0" collapsed="false">
      <c r="A212" s="9"/>
      <c r="B212" s="10"/>
      <c r="C212" s="11" t="n">
        <v>10047406005</v>
      </c>
      <c r="D212" s="12" t="s">
        <v>21</v>
      </c>
      <c r="E212" s="13" t="s">
        <v>22</v>
      </c>
      <c r="F212" s="13" t="s">
        <v>23</v>
      </c>
      <c r="G212" s="14" t="n">
        <v>2006</v>
      </c>
    </row>
    <row r="213" customFormat="false" ht="15" hidden="false" customHeight="false" outlineLevel="0" collapsed="false">
      <c r="A213" s="9"/>
      <c r="B213" s="10"/>
      <c r="C213" s="11" t="n">
        <v>10004772683</v>
      </c>
      <c r="D213" s="12" t="s">
        <v>24</v>
      </c>
      <c r="E213" s="13" t="s">
        <v>14</v>
      </c>
      <c r="F213" s="13" t="s">
        <v>23</v>
      </c>
      <c r="G213" s="14" t="n">
        <v>2006</v>
      </c>
    </row>
    <row r="214" customFormat="false" ht="15" hidden="false" customHeight="false" outlineLevel="0" collapsed="false">
      <c r="A214" s="9"/>
      <c r="B214" s="10"/>
      <c r="C214" s="11" t="n">
        <v>10084836988</v>
      </c>
      <c r="D214" s="12" t="s">
        <v>29</v>
      </c>
      <c r="E214" s="13" t="s">
        <v>30</v>
      </c>
      <c r="F214" s="13" t="s">
        <v>23</v>
      </c>
      <c r="G214" s="14" t="n">
        <v>2006</v>
      </c>
    </row>
    <row r="215" customFormat="false" ht="15" hidden="false" customHeight="false" outlineLevel="0" collapsed="false">
      <c r="A215" s="9"/>
      <c r="B215" s="10"/>
      <c r="C215" s="11" t="n">
        <v>10093204755</v>
      </c>
      <c r="D215" s="12" t="s">
        <v>65</v>
      </c>
      <c r="E215" s="13" t="s">
        <v>66</v>
      </c>
      <c r="F215" s="13" t="s">
        <v>45</v>
      </c>
      <c r="G215" s="14" t="n">
        <v>2006</v>
      </c>
    </row>
    <row r="216" customFormat="false" ht="15" hidden="false" customHeight="false" outlineLevel="0" collapsed="false">
      <c r="A216" s="9"/>
      <c r="B216" s="10"/>
      <c r="C216" s="11" t="n">
        <v>10047423482</v>
      </c>
      <c r="D216" s="12" t="s">
        <v>37</v>
      </c>
      <c r="E216" s="13" t="s">
        <v>38</v>
      </c>
      <c r="F216" s="13" t="s">
        <v>39</v>
      </c>
      <c r="G216" s="14" t="n">
        <v>2007</v>
      </c>
    </row>
    <row r="217" customFormat="false" ht="15" hidden="false" customHeight="false" outlineLevel="0" collapsed="false">
      <c r="A217" s="9"/>
      <c r="B217" s="10"/>
      <c r="C217" s="11" t="n">
        <v>10047449754</v>
      </c>
      <c r="D217" s="12" t="s">
        <v>232</v>
      </c>
      <c r="E217" s="13" t="s">
        <v>233</v>
      </c>
      <c r="F217" s="13" t="s">
        <v>18</v>
      </c>
      <c r="G217" s="14" t="n">
        <v>2007</v>
      </c>
    </row>
    <row r="218" customFormat="false" ht="15" hidden="false" customHeight="false" outlineLevel="0" collapsed="false">
      <c r="A218" s="9"/>
      <c r="B218" s="10"/>
      <c r="C218" s="11" t="n">
        <v>10066429119</v>
      </c>
      <c r="D218" s="12" t="s">
        <v>234</v>
      </c>
      <c r="E218" s="13" t="s">
        <v>235</v>
      </c>
      <c r="F218" s="13" t="s">
        <v>18</v>
      </c>
      <c r="G218" s="14" t="n">
        <v>2007</v>
      </c>
    </row>
    <row r="219" customFormat="false" ht="15" hidden="false" customHeight="false" outlineLevel="0" collapsed="false">
      <c r="A219" s="9"/>
      <c r="B219" s="10"/>
      <c r="C219" s="11" t="n">
        <v>10097359587</v>
      </c>
      <c r="D219" s="12" t="s">
        <v>46</v>
      </c>
      <c r="E219" s="13" t="s">
        <v>47</v>
      </c>
      <c r="F219" s="13" t="s">
        <v>18</v>
      </c>
      <c r="G219" s="14" t="n">
        <v>2007</v>
      </c>
    </row>
    <row r="220" customFormat="false" ht="15" hidden="false" customHeight="false" outlineLevel="0" collapsed="false">
      <c r="A220" s="9"/>
      <c r="B220" s="10"/>
      <c r="C220" s="11" t="n">
        <v>10092303463</v>
      </c>
      <c r="D220" s="12" t="s">
        <v>48</v>
      </c>
      <c r="E220" s="13" t="s">
        <v>14</v>
      </c>
      <c r="F220" s="13" t="s">
        <v>18</v>
      </c>
      <c r="G220" s="14" t="n">
        <v>2007</v>
      </c>
    </row>
    <row r="221" customFormat="false" ht="15" hidden="false" customHeight="false" outlineLevel="0" collapsed="false">
      <c r="A221" s="9"/>
      <c r="B221" s="10"/>
      <c r="C221" s="11" t="n">
        <v>10072551031</v>
      </c>
      <c r="D221" s="12" t="s">
        <v>218</v>
      </c>
      <c r="E221" s="13" t="s">
        <v>236</v>
      </c>
      <c r="F221" s="13" t="s">
        <v>100</v>
      </c>
      <c r="G221" s="14" t="n">
        <v>2007</v>
      </c>
    </row>
    <row r="222" customFormat="false" ht="15" hidden="false" customHeight="false" outlineLevel="0" collapsed="false">
      <c r="A222" s="9"/>
      <c r="B222" s="10"/>
      <c r="C222" s="11" t="n">
        <v>10097731625</v>
      </c>
      <c r="D222" s="12" t="s">
        <v>67</v>
      </c>
      <c r="E222" s="13" t="s">
        <v>68</v>
      </c>
      <c r="F222" s="13" t="s">
        <v>59</v>
      </c>
      <c r="G222" s="14" t="n">
        <v>2007</v>
      </c>
    </row>
    <row r="223" customFormat="false" ht="15" hidden="false" customHeight="false" outlineLevel="0" collapsed="false">
      <c r="A223" s="9"/>
      <c r="B223" s="10"/>
      <c r="C223" s="11" t="n">
        <v>10092873844</v>
      </c>
      <c r="D223" s="12" t="s">
        <v>237</v>
      </c>
      <c r="E223" s="13" t="s">
        <v>238</v>
      </c>
      <c r="F223" s="13" t="s">
        <v>45</v>
      </c>
      <c r="G223" s="14" t="n">
        <v>2007</v>
      </c>
    </row>
    <row r="224" customFormat="false" ht="15" hidden="false" customHeight="false" outlineLevel="0" collapsed="false">
      <c r="A224" s="9"/>
      <c r="B224" s="10"/>
      <c r="C224" s="11" t="n">
        <v>10092625785</v>
      </c>
      <c r="D224" s="12" t="s">
        <v>239</v>
      </c>
      <c r="E224" s="13" t="s">
        <v>240</v>
      </c>
      <c r="F224" s="13" t="s">
        <v>45</v>
      </c>
      <c r="G224" s="14" t="n">
        <v>2007</v>
      </c>
    </row>
    <row r="225" customFormat="false" ht="15" hidden="false" customHeight="false" outlineLevel="0" collapsed="false">
      <c r="A225" s="9"/>
      <c r="B225" s="10"/>
      <c r="C225" s="11" t="n">
        <v>10080168258</v>
      </c>
      <c r="D225" s="12" t="s">
        <v>53</v>
      </c>
      <c r="E225" s="13" t="s">
        <v>54</v>
      </c>
      <c r="F225" s="13" t="s">
        <v>45</v>
      </c>
      <c r="G225" s="14" t="n">
        <v>2007</v>
      </c>
    </row>
    <row r="226" customFormat="false" ht="15" hidden="false" customHeight="false" outlineLevel="0" collapsed="false">
      <c r="A226" s="9"/>
      <c r="B226" s="10"/>
      <c r="C226" s="11" t="n">
        <v>10079504113</v>
      </c>
      <c r="D226" s="12" t="s">
        <v>241</v>
      </c>
      <c r="E226" s="13" t="s">
        <v>224</v>
      </c>
      <c r="F226" s="13" t="s">
        <v>147</v>
      </c>
      <c r="G226" s="14" t="n">
        <v>2007</v>
      </c>
    </row>
    <row r="227" customFormat="false" ht="15" hidden="false" customHeight="false" outlineLevel="0" collapsed="false">
      <c r="A227" s="9"/>
      <c r="B227" s="10"/>
      <c r="C227" s="11" t="n">
        <v>10053206302</v>
      </c>
      <c r="D227" s="12" t="s">
        <v>40</v>
      </c>
      <c r="E227" s="13" t="s">
        <v>41</v>
      </c>
      <c r="F227" s="13" t="s">
        <v>42</v>
      </c>
      <c r="G227" s="14" t="n">
        <v>2007</v>
      </c>
    </row>
    <row r="228" customFormat="false" ht="15" hidden="false" customHeight="false" outlineLevel="0" collapsed="false">
      <c r="A228" s="9"/>
      <c r="B228" s="10"/>
      <c r="C228" s="11" t="n">
        <v>10084664614</v>
      </c>
      <c r="D228" s="12" t="s">
        <v>69</v>
      </c>
      <c r="E228" s="13" t="s">
        <v>70</v>
      </c>
      <c r="F228" s="13" t="s">
        <v>18</v>
      </c>
      <c r="G228" s="14" t="n">
        <v>2008</v>
      </c>
    </row>
    <row r="229" customFormat="false" ht="15" hidden="false" customHeight="false" outlineLevel="0" collapsed="false">
      <c r="A229" s="9"/>
      <c r="B229" s="10"/>
      <c r="C229" s="11" t="n">
        <v>10090352753</v>
      </c>
      <c r="D229" s="12" t="s">
        <v>242</v>
      </c>
      <c r="E229" s="13" t="s">
        <v>196</v>
      </c>
      <c r="F229" s="13" t="s">
        <v>100</v>
      </c>
      <c r="G229" s="14" t="n">
        <v>2008</v>
      </c>
    </row>
    <row r="230" customFormat="false" ht="15" hidden="false" customHeight="false" outlineLevel="0" collapsed="false">
      <c r="A230" s="9"/>
      <c r="B230" s="10"/>
      <c r="C230" s="11" t="n">
        <v>10092977312</v>
      </c>
      <c r="D230" s="12" t="s">
        <v>25</v>
      </c>
      <c r="E230" s="13" t="s">
        <v>66</v>
      </c>
      <c r="F230" s="13" t="s">
        <v>147</v>
      </c>
      <c r="G230" s="14" t="n">
        <v>2008</v>
      </c>
    </row>
    <row r="231" customFormat="false" ht="15" hidden="false" customHeight="false" outlineLevel="0" collapsed="false">
      <c r="A231" s="9"/>
      <c r="B231" s="10"/>
      <c r="C231" s="11" t="n">
        <v>10044483978</v>
      </c>
      <c r="D231" s="12" t="s">
        <v>136</v>
      </c>
      <c r="E231" s="13" t="s">
        <v>243</v>
      </c>
      <c r="F231" s="13" t="s">
        <v>18</v>
      </c>
      <c r="G231" s="14" t="n">
        <v>2009</v>
      </c>
    </row>
    <row r="232" customFormat="false" ht="15" hidden="false" customHeight="false" outlineLevel="0" collapsed="false">
      <c r="A232" s="9"/>
      <c r="B232" s="10"/>
      <c r="C232" s="11" t="n">
        <v>10081189990</v>
      </c>
      <c r="D232" s="12" t="s">
        <v>25</v>
      </c>
      <c r="E232" s="13" t="s">
        <v>76</v>
      </c>
      <c r="F232" s="13" t="s">
        <v>18</v>
      </c>
      <c r="G232" s="14" t="n">
        <v>2009</v>
      </c>
    </row>
    <row r="233" customFormat="false" ht="15.75" hidden="false" customHeight="true" outlineLevel="0" collapsed="false">
      <c r="A233" s="21"/>
      <c r="B233" s="22"/>
      <c r="C233" s="22"/>
      <c r="D233" s="22"/>
      <c r="E233" s="22"/>
      <c r="F233" s="22"/>
      <c r="G233" s="22"/>
    </row>
    <row r="234" customFormat="false" ht="15.75" hidden="false" customHeight="true" outlineLevel="0" collapsed="false">
      <c r="A234" s="21"/>
      <c r="B234" s="22"/>
      <c r="C234" s="22"/>
      <c r="D234" s="22"/>
      <c r="E234" s="22"/>
      <c r="F234" s="22"/>
      <c r="G234" s="22"/>
    </row>
    <row r="235" customFormat="false" ht="15.75" hidden="false" customHeight="true" outlineLevel="0" collapsed="false">
      <c r="A235" s="5"/>
      <c r="B235" s="5"/>
      <c r="C235" s="6"/>
      <c r="D235" s="7"/>
      <c r="E235" s="5"/>
      <c r="F235" s="5"/>
      <c r="G235" s="8"/>
    </row>
    <row r="236" customFormat="false" ht="15.75" hidden="false" customHeight="true" outlineLevel="0" collapsed="false">
      <c r="A236" s="5"/>
      <c r="B236" s="5"/>
      <c r="C236" s="6"/>
      <c r="D236" s="7"/>
      <c r="E236" s="5"/>
      <c r="F236" s="5"/>
      <c r="G236" s="8"/>
    </row>
    <row r="237" customFormat="false" ht="15.75" hidden="false" customHeight="true" outlineLevel="0" collapsed="false">
      <c r="A237" s="5"/>
      <c r="B237" s="5"/>
      <c r="C237" s="6"/>
      <c r="D237" s="7"/>
      <c r="E237" s="5"/>
      <c r="F237" s="5"/>
      <c r="G237" s="8"/>
    </row>
    <row r="238" customFormat="false" ht="15.75" hidden="false" customHeight="true" outlineLevel="0" collapsed="false">
      <c r="A238" s="5"/>
      <c r="B238" s="5"/>
      <c r="C238" s="6"/>
      <c r="D238" s="7"/>
      <c r="E238" s="5"/>
      <c r="F238" s="5"/>
      <c r="G238" s="8"/>
    </row>
    <row r="239" customFormat="false" ht="15.75" hidden="false" customHeight="true" outlineLevel="0" collapsed="false">
      <c r="A239" s="5"/>
      <c r="B239" s="5"/>
      <c r="C239" s="6"/>
      <c r="D239" s="7"/>
      <c r="E239" s="5"/>
      <c r="F239" s="5"/>
      <c r="G239" s="8"/>
    </row>
    <row r="240" customFormat="false" ht="15.75" hidden="false" customHeight="true" outlineLevel="0" collapsed="false">
      <c r="A240" s="5"/>
      <c r="B240" s="5"/>
      <c r="C240" s="6"/>
      <c r="D240" s="7"/>
      <c r="E240" s="5"/>
      <c r="F240" s="5"/>
      <c r="G240" s="8"/>
    </row>
    <row r="241" customFormat="false" ht="15.75" hidden="false" customHeight="true" outlineLevel="0" collapsed="false">
      <c r="A241" s="5"/>
      <c r="B241" s="5"/>
      <c r="C241" s="6"/>
      <c r="D241" s="7"/>
      <c r="E241" s="5"/>
      <c r="F241" s="5"/>
      <c r="G241" s="8"/>
    </row>
    <row r="242" customFormat="false" ht="15.75" hidden="false" customHeight="true" outlineLevel="0" collapsed="false">
      <c r="A242" s="5"/>
      <c r="B242" s="5"/>
      <c r="C242" s="6"/>
      <c r="D242" s="7"/>
      <c r="E242" s="5"/>
      <c r="F242" s="5"/>
      <c r="G242" s="8"/>
    </row>
    <row r="243" customFormat="false" ht="15.75" hidden="false" customHeight="true" outlineLevel="0" collapsed="false">
      <c r="A243" s="5"/>
      <c r="B243" s="5"/>
      <c r="C243" s="5"/>
      <c r="D243" s="7"/>
      <c r="E243" s="5"/>
      <c r="F243" s="5"/>
      <c r="G243" s="8"/>
    </row>
    <row r="244" customFormat="false" ht="15.75" hidden="false" customHeight="true" outlineLevel="0" collapsed="false">
      <c r="A244" s="5"/>
      <c r="B244" s="5"/>
      <c r="C244" s="5"/>
      <c r="D244" s="7"/>
      <c r="E244" s="5"/>
      <c r="F244" s="5"/>
      <c r="G244" s="8"/>
    </row>
    <row r="245" customFormat="false" ht="15.75" hidden="false" customHeight="true" outlineLevel="0" collapsed="false">
      <c r="A245" s="5"/>
      <c r="B245" s="5"/>
      <c r="C245" s="5"/>
      <c r="D245" s="7"/>
      <c r="E245" s="5"/>
      <c r="F245" s="5"/>
      <c r="G245" s="8"/>
    </row>
    <row r="246" customFormat="false" ht="15.75" hidden="false" customHeight="true" outlineLevel="0" collapsed="false">
      <c r="A246" s="5"/>
      <c r="B246" s="5"/>
      <c r="C246" s="5"/>
      <c r="D246" s="7"/>
      <c r="E246" s="5"/>
      <c r="F246" s="5"/>
      <c r="G246" s="8"/>
    </row>
    <row r="247" customFormat="false" ht="15.75" hidden="false" customHeight="true" outlineLevel="0" collapsed="false">
      <c r="A247" s="5"/>
      <c r="B247" s="5"/>
      <c r="C247" s="6"/>
      <c r="D247" s="7"/>
      <c r="E247" s="5"/>
      <c r="F247" s="5"/>
      <c r="G247" s="8"/>
    </row>
    <row r="248" customFormat="false" ht="15.75" hidden="false" customHeight="true" outlineLevel="0" collapsed="false">
      <c r="A248" s="5"/>
      <c r="B248" s="5"/>
      <c r="C248" s="6"/>
      <c r="D248" s="7"/>
      <c r="E248" s="5"/>
      <c r="F248" s="5"/>
      <c r="G248" s="8"/>
    </row>
    <row r="249" customFormat="false" ht="15.75" hidden="false" customHeight="true" outlineLevel="0" collapsed="false">
      <c r="A249" s="5"/>
      <c r="B249" s="5"/>
      <c r="C249" s="6"/>
      <c r="D249" s="7"/>
      <c r="E249" s="5"/>
      <c r="F249" s="5"/>
      <c r="G249" s="8"/>
    </row>
    <row r="250" customFormat="false" ht="15.75" hidden="false" customHeight="true" outlineLevel="0" collapsed="false">
      <c r="A250" s="5"/>
      <c r="B250" s="5"/>
      <c r="C250" s="6"/>
      <c r="D250" s="7"/>
      <c r="E250" s="5"/>
      <c r="F250" s="5"/>
      <c r="G250" s="8"/>
    </row>
    <row r="251" customFormat="false" ht="15.75" hidden="false" customHeight="true" outlineLevel="0" collapsed="false">
      <c r="A251" s="5"/>
      <c r="B251" s="5"/>
      <c r="C251" s="6"/>
      <c r="D251" s="7"/>
      <c r="E251" s="5"/>
      <c r="F251" s="5"/>
      <c r="G251" s="8"/>
    </row>
    <row r="252" customFormat="false" ht="15.75" hidden="false" customHeight="true" outlineLevel="0" collapsed="false">
      <c r="A252" s="5"/>
      <c r="B252" s="5"/>
      <c r="C252" s="6"/>
      <c r="D252" s="7"/>
      <c r="E252" s="5"/>
      <c r="F252" s="5"/>
      <c r="G252" s="8"/>
    </row>
    <row r="253" customFormat="false" ht="15.75" hidden="false" customHeight="true" outlineLevel="0" collapsed="false">
      <c r="A253" s="5"/>
      <c r="B253" s="5"/>
      <c r="C253" s="6"/>
      <c r="D253" s="7"/>
      <c r="E253" s="5"/>
      <c r="F253" s="5"/>
      <c r="G253" s="8"/>
    </row>
    <row r="254" customFormat="false" ht="15.75" hidden="false" customHeight="true" outlineLevel="0" collapsed="false">
      <c r="A254" s="5"/>
      <c r="B254" s="5"/>
      <c r="C254" s="6"/>
      <c r="D254" s="7"/>
      <c r="E254" s="5"/>
      <c r="F254" s="5"/>
      <c r="G254" s="8"/>
    </row>
    <row r="255" customFormat="false" ht="15.75" hidden="false" customHeight="true" outlineLevel="0" collapsed="false">
      <c r="A255" s="5"/>
      <c r="B255" s="5"/>
      <c r="C255" s="6"/>
      <c r="D255" s="7"/>
      <c r="E255" s="5"/>
      <c r="F255" s="5"/>
      <c r="G255" s="8"/>
    </row>
    <row r="256" customFormat="false" ht="15.75" hidden="false" customHeight="true" outlineLevel="0" collapsed="false">
      <c r="A256" s="5"/>
      <c r="B256" s="5"/>
      <c r="C256" s="6"/>
      <c r="D256" s="7"/>
      <c r="E256" s="5"/>
      <c r="F256" s="5"/>
      <c r="G256" s="8"/>
    </row>
    <row r="257" customFormat="false" ht="15.75" hidden="false" customHeight="true" outlineLevel="0" collapsed="false">
      <c r="A257" s="5"/>
      <c r="B257" s="5"/>
      <c r="C257" s="6"/>
      <c r="D257" s="7"/>
      <c r="E257" s="5"/>
      <c r="F257" s="5"/>
      <c r="G257" s="8"/>
    </row>
    <row r="258" customFormat="false" ht="15.75" hidden="false" customHeight="true" outlineLevel="0" collapsed="false">
      <c r="A258" s="5"/>
      <c r="B258" s="5"/>
      <c r="C258" s="6"/>
      <c r="D258" s="7"/>
      <c r="E258" s="5"/>
      <c r="F258" s="5"/>
      <c r="G258" s="8"/>
    </row>
    <row r="259" customFormat="false" ht="15.75" hidden="false" customHeight="true" outlineLevel="0" collapsed="false">
      <c r="A259" s="5"/>
      <c r="B259" s="5"/>
      <c r="C259" s="6"/>
      <c r="D259" s="7"/>
      <c r="E259" s="5"/>
      <c r="F259" s="5"/>
      <c r="G259" s="8"/>
    </row>
    <row r="260" customFormat="false" ht="15.75" hidden="false" customHeight="true" outlineLevel="0" collapsed="false">
      <c r="A260" s="5"/>
      <c r="B260" s="5"/>
      <c r="C260" s="6"/>
      <c r="D260" s="7"/>
      <c r="E260" s="5"/>
      <c r="F260" s="5"/>
      <c r="G260" s="8"/>
    </row>
    <row r="261" customFormat="false" ht="15.75" hidden="false" customHeight="true" outlineLevel="0" collapsed="false">
      <c r="A261" s="5"/>
      <c r="B261" s="5"/>
      <c r="C261" s="6"/>
      <c r="D261" s="7"/>
      <c r="E261" s="5"/>
      <c r="F261" s="5"/>
      <c r="G261" s="8"/>
    </row>
    <row r="262" customFormat="false" ht="15.75" hidden="false" customHeight="true" outlineLevel="0" collapsed="false">
      <c r="A262" s="5"/>
      <c r="B262" s="5"/>
      <c r="C262" s="6"/>
      <c r="D262" s="7"/>
      <c r="E262" s="5"/>
      <c r="F262" s="5"/>
      <c r="G262" s="8"/>
    </row>
    <row r="263" customFormat="false" ht="15.75" hidden="false" customHeight="true" outlineLevel="0" collapsed="false">
      <c r="A263" s="5"/>
      <c r="B263" s="5"/>
      <c r="C263" s="5"/>
      <c r="D263" s="7"/>
      <c r="E263" s="5"/>
      <c r="F263" s="5"/>
      <c r="G263" s="8"/>
    </row>
    <row r="264" customFormat="false" ht="15.75" hidden="false" customHeight="true" outlineLevel="0" collapsed="false">
      <c r="A264" s="5"/>
      <c r="B264" s="5"/>
      <c r="C264" s="6"/>
      <c r="D264" s="7"/>
      <c r="E264" s="5"/>
      <c r="F264" s="5"/>
      <c r="G264" s="8"/>
    </row>
    <row r="265" customFormat="false" ht="15.75" hidden="false" customHeight="true" outlineLevel="0" collapsed="false">
      <c r="A265" s="5"/>
      <c r="B265" s="5"/>
      <c r="C265" s="6"/>
      <c r="D265" s="7"/>
      <c r="E265" s="5"/>
      <c r="F265" s="5"/>
      <c r="G265" s="8"/>
    </row>
    <row r="266" customFormat="false" ht="15.75" hidden="false" customHeight="true" outlineLevel="0" collapsed="false">
      <c r="A266" s="5"/>
      <c r="B266" s="5"/>
      <c r="C266" s="6"/>
      <c r="D266" s="7"/>
      <c r="E266" s="5"/>
      <c r="F266" s="5"/>
      <c r="G266" s="8"/>
    </row>
    <row r="267" customFormat="false" ht="15.75" hidden="false" customHeight="true" outlineLevel="0" collapsed="false">
      <c r="A267" s="5"/>
      <c r="B267" s="5"/>
      <c r="C267" s="6"/>
      <c r="D267" s="7"/>
      <c r="E267" s="5"/>
      <c r="F267" s="5"/>
      <c r="G267" s="8"/>
    </row>
    <row r="268" customFormat="false" ht="15.75" hidden="false" customHeight="true" outlineLevel="0" collapsed="false">
      <c r="A268" s="5"/>
      <c r="B268" s="5"/>
      <c r="C268" s="6"/>
      <c r="D268" s="7"/>
      <c r="E268" s="5"/>
      <c r="F268" s="5"/>
      <c r="G268" s="8"/>
    </row>
    <row r="269" customFormat="false" ht="15.75" hidden="false" customHeight="true" outlineLevel="0" collapsed="false">
      <c r="A269" s="5"/>
      <c r="B269" s="5"/>
      <c r="C269" s="6"/>
      <c r="D269" s="7"/>
      <c r="E269" s="5"/>
      <c r="F269" s="5"/>
      <c r="G269" s="8"/>
    </row>
    <row r="270" customFormat="false" ht="15.75" hidden="false" customHeight="true" outlineLevel="0" collapsed="false">
      <c r="A270" s="5"/>
      <c r="B270" s="5"/>
      <c r="C270" s="6"/>
      <c r="D270" s="7"/>
      <c r="E270" s="5"/>
      <c r="F270" s="5"/>
      <c r="G270" s="8"/>
    </row>
    <row r="271" customFormat="false" ht="15.75" hidden="false" customHeight="true" outlineLevel="0" collapsed="false">
      <c r="A271" s="5"/>
      <c r="B271" s="5"/>
      <c r="C271" s="6"/>
      <c r="D271" s="7"/>
      <c r="E271" s="5"/>
      <c r="F271" s="5"/>
      <c r="G271" s="8"/>
    </row>
    <row r="272" customFormat="false" ht="15.75" hidden="false" customHeight="true" outlineLevel="0" collapsed="false">
      <c r="A272" s="5"/>
      <c r="B272" s="5"/>
      <c r="C272" s="6"/>
      <c r="D272" s="7"/>
      <c r="E272" s="5"/>
      <c r="F272" s="5"/>
      <c r="G272" s="8"/>
    </row>
    <row r="273" customFormat="false" ht="15.75" hidden="false" customHeight="true" outlineLevel="0" collapsed="false">
      <c r="A273" s="5"/>
      <c r="B273" s="5"/>
      <c r="C273" s="6"/>
      <c r="D273" s="7"/>
      <c r="E273" s="5"/>
      <c r="F273" s="5"/>
      <c r="G273" s="8"/>
    </row>
    <row r="274" customFormat="false" ht="15.75" hidden="false" customHeight="true" outlineLevel="0" collapsed="false">
      <c r="A274" s="5"/>
      <c r="B274" s="5"/>
      <c r="C274" s="6"/>
      <c r="D274" s="7"/>
      <c r="E274" s="5"/>
      <c r="F274" s="5"/>
      <c r="G274" s="8"/>
    </row>
    <row r="275" customFormat="false" ht="15.75" hidden="false" customHeight="true" outlineLevel="0" collapsed="false">
      <c r="A275" s="5"/>
      <c r="B275" s="5"/>
      <c r="C275" s="6"/>
      <c r="D275" s="7"/>
      <c r="E275" s="5"/>
      <c r="F275" s="5"/>
      <c r="G275" s="8"/>
    </row>
    <row r="276" customFormat="false" ht="15.75" hidden="false" customHeight="true" outlineLevel="0" collapsed="false">
      <c r="A276" s="5"/>
      <c r="B276" s="5"/>
      <c r="C276" s="6"/>
      <c r="D276" s="7"/>
      <c r="E276" s="5"/>
      <c r="F276" s="5"/>
      <c r="G276" s="8"/>
    </row>
    <row r="277" customFormat="false" ht="15.75" hidden="false" customHeight="true" outlineLevel="0" collapsed="false">
      <c r="A277" s="5"/>
      <c r="B277" s="5"/>
      <c r="C277" s="6"/>
      <c r="D277" s="7"/>
      <c r="E277" s="5"/>
      <c r="F277" s="5"/>
      <c r="G277" s="8"/>
    </row>
    <row r="278" customFormat="false" ht="15.75" hidden="false" customHeight="true" outlineLevel="0" collapsed="false">
      <c r="A278" s="5"/>
      <c r="B278" s="5"/>
      <c r="C278" s="6"/>
      <c r="D278" s="7"/>
      <c r="E278" s="5"/>
      <c r="F278" s="5"/>
      <c r="G278" s="8"/>
    </row>
    <row r="279" customFormat="false" ht="15.75" hidden="false" customHeight="true" outlineLevel="0" collapsed="false">
      <c r="A279" s="5"/>
      <c r="B279" s="5"/>
      <c r="C279" s="6"/>
      <c r="D279" s="7"/>
      <c r="E279" s="5"/>
      <c r="F279" s="5"/>
      <c r="G279" s="8"/>
    </row>
    <row r="280" customFormat="false" ht="15.75" hidden="false" customHeight="true" outlineLevel="0" collapsed="false">
      <c r="A280" s="5"/>
      <c r="B280" s="5"/>
      <c r="C280" s="6"/>
      <c r="D280" s="7"/>
      <c r="E280" s="5"/>
      <c r="F280" s="5"/>
      <c r="G280" s="8"/>
    </row>
    <row r="281" customFormat="false" ht="15.75" hidden="false" customHeight="true" outlineLevel="0" collapsed="false">
      <c r="A281" s="5"/>
      <c r="B281" s="5"/>
      <c r="C281" s="6"/>
      <c r="D281" s="7"/>
      <c r="E281" s="5"/>
      <c r="F281" s="5"/>
      <c r="G281" s="8"/>
    </row>
    <row r="282" customFormat="false" ht="15.75" hidden="false" customHeight="true" outlineLevel="0" collapsed="false">
      <c r="A282" s="5"/>
      <c r="B282" s="5"/>
      <c r="C282" s="6"/>
      <c r="D282" s="7"/>
      <c r="E282" s="5"/>
      <c r="F282" s="5"/>
      <c r="G282" s="8"/>
    </row>
    <row r="283" customFormat="false" ht="15.75" hidden="false" customHeight="true" outlineLevel="0" collapsed="false">
      <c r="A283" s="5"/>
      <c r="B283" s="5"/>
      <c r="C283" s="6"/>
      <c r="D283" s="7"/>
      <c r="E283" s="5"/>
      <c r="F283" s="5"/>
      <c r="G283" s="8"/>
    </row>
    <row r="284" customFormat="false" ht="15.75" hidden="false" customHeight="true" outlineLevel="0" collapsed="false">
      <c r="A284" s="5"/>
      <c r="B284" s="5"/>
      <c r="C284" s="5"/>
      <c r="D284" s="7"/>
      <c r="E284" s="5"/>
      <c r="F284" s="5"/>
      <c r="G284" s="8"/>
    </row>
    <row r="285" customFormat="false" ht="15.75" hidden="false" customHeight="true" outlineLevel="0" collapsed="false">
      <c r="A285" s="5"/>
      <c r="B285" s="5"/>
      <c r="C285" s="5"/>
      <c r="D285" s="7"/>
      <c r="E285" s="5"/>
      <c r="F285" s="5"/>
      <c r="G285" s="8"/>
    </row>
    <row r="286" customFormat="false" ht="15.75" hidden="false" customHeight="true" outlineLevel="0" collapsed="false">
      <c r="A286" s="5"/>
      <c r="B286" s="5"/>
      <c r="C286" s="6"/>
      <c r="D286" s="7"/>
      <c r="E286" s="5"/>
      <c r="F286" s="5"/>
      <c r="G286" s="8"/>
    </row>
    <row r="287" customFormat="false" ht="15.75" hidden="false" customHeight="true" outlineLevel="0" collapsed="false">
      <c r="A287" s="5"/>
      <c r="B287" s="5"/>
      <c r="C287" s="6"/>
      <c r="D287" s="7"/>
      <c r="E287" s="5"/>
      <c r="F287" s="5"/>
      <c r="G287" s="8"/>
    </row>
    <row r="288" customFormat="false" ht="15.75" hidden="false" customHeight="true" outlineLevel="0" collapsed="false">
      <c r="A288" s="5"/>
      <c r="B288" s="5"/>
      <c r="C288" s="6"/>
      <c r="D288" s="7"/>
      <c r="E288" s="5"/>
      <c r="F288" s="5"/>
      <c r="G288" s="8"/>
    </row>
    <row r="289" customFormat="false" ht="15.75" hidden="false" customHeight="true" outlineLevel="0" collapsed="false">
      <c r="A289" s="5"/>
      <c r="B289" s="5"/>
      <c r="C289" s="6"/>
      <c r="D289" s="7"/>
      <c r="E289" s="5"/>
      <c r="F289" s="5"/>
      <c r="G289" s="8"/>
    </row>
    <row r="290" customFormat="false" ht="15.75" hidden="false" customHeight="true" outlineLevel="0" collapsed="false">
      <c r="A290" s="5"/>
      <c r="B290" s="5"/>
    </row>
    <row r="291" customFormat="false" ht="15.75" hidden="false" customHeight="true" outlineLevel="0" collapsed="false">
      <c r="A291" s="5"/>
      <c r="B291" s="5"/>
      <c r="C291" s="5"/>
      <c r="D291" s="7"/>
      <c r="E291" s="5"/>
      <c r="F291" s="5"/>
      <c r="G291" s="8"/>
    </row>
    <row r="292" customFormat="false" ht="15.75" hidden="false" customHeight="true" outlineLevel="0" collapsed="false">
      <c r="A292" s="5"/>
      <c r="B292" s="5"/>
      <c r="C292" s="6"/>
      <c r="D292" s="7"/>
      <c r="E292" s="5"/>
      <c r="F292" s="5"/>
      <c r="G292" s="8"/>
    </row>
    <row r="293" customFormat="false" ht="15.75" hidden="false" customHeight="true" outlineLevel="0" collapsed="false">
      <c r="A293" s="5"/>
      <c r="B293" s="5"/>
      <c r="C293" s="6"/>
      <c r="D293" s="7"/>
      <c r="E293" s="5"/>
      <c r="F293" s="5"/>
      <c r="G293" s="8"/>
    </row>
    <row r="294" customFormat="false" ht="15.75" hidden="false" customHeight="true" outlineLevel="0" collapsed="false">
      <c r="A294" s="5"/>
      <c r="B294" s="5"/>
      <c r="C294" s="6"/>
      <c r="D294" s="7"/>
      <c r="E294" s="5"/>
      <c r="F294" s="5"/>
      <c r="G294" s="8"/>
    </row>
    <row r="295" customFormat="false" ht="15.75" hidden="false" customHeight="true" outlineLevel="0" collapsed="false">
      <c r="A295" s="5"/>
      <c r="B295" s="5"/>
      <c r="C295" s="5"/>
      <c r="D295" s="7"/>
      <c r="E295" s="5"/>
      <c r="F295" s="5"/>
      <c r="G295" s="8"/>
    </row>
    <row r="296" customFormat="false" ht="15.75" hidden="false" customHeight="true" outlineLevel="0" collapsed="false">
      <c r="A296" s="5"/>
      <c r="B296" s="5"/>
      <c r="C296" s="5"/>
      <c r="D296" s="7"/>
      <c r="E296" s="5"/>
      <c r="F296" s="5"/>
      <c r="G296" s="8"/>
    </row>
    <row r="297" customFormat="false" ht="15.75" hidden="false" customHeight="true" outlineLevel="0" collapsed="false">
      <c r="A297" s="5"/>
      <c r="B297" s="5"/>
      <c r="C297" s="5"/>
      <c r="D297" s="7"/>
      <c r="E297" s="5"/>
      <c r="F297" s="5"/>
      <c r="G297" s="8"/>
    </row>
    <row r="298" customFormat="false" ht="15.75" hidden="false" customHeight="true" outlineLevel="0" collapsed="false">
      <c r="A298" s="5"/>
      <c r="B298" s="5"/>
      <c r="C298" s="6"/>
      <c r="D298" s="7"/>
      <c r="E298" s="5"/>
      <c r="F298" s="5"/>
      <c r="G298" s="8"/>
    </row>
    <row r="299" customFormat="false" ht="15.75" hidden="false" customHeight="true" outlineLevel="0" collapsed="false">
      <c r="A299" s="5"/>
      <c r="B299" s="5"/>
      <c r="C299" s="6"/>
      <c r="D299" s="7"/>
      <c r="E299" s="5"/>
      <c r="F299" s="5"/>
      <c r="G299" s="8"/>
    </row>
    <row r="300" customFormat="false" ht="15.75" hidden="false" customHeight="true" outlineLevel="0" collapsed="false">
      <c r="A300" s="5"/>
      <c r="B300" s="5"/>
      <c r="C300" s="6"/>
      <c r="D300" s="7"/>
      <c r="E300" s="5"/>
      <c r="F300" s="5"/>
      <c r="G300" s="8"/>
    </row>
    <row r="301" customFormat="false" ht="15.75" hidden="false" customHeight="true" outlineLevel="0" collapsed="false">
      <c r="A301" s="5"/>
      <c r="B301" s="5"/>
      <c r="C301" s="6"/>
      <c r="D301" s="7"/>
      <c r="E301" s="5"/>
      <c r="F301" s="5"/>
      <c r="G301" s="8"/>
    </row>
    <row r="302" customFormat="false" ht="15.75" hidden="false" customHeight="true" outlineLevel="0" collapsed="false">
      <c r="A302" s="5"/>
      <c r="B302" s="5"/>
      <c r="C302" s="6"/>
      <c r="D302" s="7"/>
      <c r="E302" s="5"/>
      <c r="F302" s="5"/>
      <c r="G302" s="8"/>
    </row>
    <row r="303" customFormat="false" ht="15.75" hidden="false" customHeight="true" outlineLevel="0" collapsed="false">
      <c r="A303" s="5"/>
      <c r="B303" s="5"/>
      <c r="C303" s="6"/>
      <c r="D303" s="7"/>
      <c r="E303" s="5"/>
      <c r="F303" s="5"/>
      <c r="G303" s="8"/>
    </row>
    <row r="304" customFormat="false" ht="15.75" hidden="false" customHeight="true" outlineLevel="0" collapsed="false">
      <c r="A304" s="5"/>
      <c r="B304" s="5"/>
      <c r="C304" s="6"/>
      <c r="D304" s="7"/>
      <c r="E304" s="5"/>
      <c r="F304" s="5"/>
      <c r="G304" s="8"/>
    </row>
    <row r="305" customFormat="false" ht="15.75" hidden="false" customHeight="true" outlineLevel="0" collapsed="false">
      <c r="A305" s="5"/>
      <c r="B305" s="5"/>
      <c r="C305" s="6"/>
      <c r="D305" s="7"/>
      <c r="E305" s="5"/>
      <c r="F305" s="5"/>
      <c r="G305" s="8"/>
    </row>
    <row r="306" customFormat="false" ht="15.75" hidden="false" customHeight="true" outlineLevel="0" collapsed="false">
      <c r="A306" s="5"/>
      <c r="B306" s="5"/>
      <c r="C306" s="6"/>
      <c r="D306" s="7"/>
      <c r="E306" s="5"/>
      <c r="F306" s="5"/>
      <c r="G306" s="8"/>
    </row>
    <row r="307" customFormat="false" ht="15.75" hidden="false" customHeight="true" outlineLevel="0" collapsed="false">
      <c r="A307" s="5"/>
      <c r="B307" s="5"/>
      <c r="C307" s="6"/>
      <c r="D307" s="7"/>
      <c r="E307" s="5"/>
      <c r="F307" s="5"/>
      <c r="G307" s="8"/>
    </row>
    <row r="308" customFormat="false" ht="15.75" hidden="false" customHeight="true" outlineLevel="0" collapsed="false">
      <c r="A308" s="5"/>
      <c r="B308" s="5"/>
      <c r="C308" s="6"/>
      <c r="D308" s="7"/>
      <c r="E308" s="5"/>
      <c r="F308" s="5"/>
      <c r="G308" s="8"/>
    </row>
    <row r="309" customFormat="false" ht="15.75" hidden="false" customHeight="true" outlineLevel="0" collapsed="false">
      <c r="A309" s="5"/>
      <c r="B309" s="5"/>
      <c r="C309" s="6"/>
      <c r="D309" s="7"/>
      <c r="E309" s="5"/>
      <c r="F309" s="5"/>
      <c r="G309" s="8"/>
    </row>
    <row r="310" customFormat="false" ht="15.75" hidden="false" customHeight="true" outlineLevel="0" collapsed="false">
      <c r="A310" s="5"/>
      <c r="B310" s="5"/>
      <c r="C310" s="6"/>
      <c r="D310" s="7"/>
      <c r="E310" s="5"/>
      <c r="F310" s="5"/>
      <c r="G310" s="8"/>
    </row>
    <row r="311" customFormat="false" ht="15.75" hidden="false" customHeight="true" outlineLevel="0" collapsed="false">
      <c r="A311" s="5"/>
      <c r="B311" s="5"/>
      <c r="C311" s="6"/>
      <c r="D311" s="7"/>
      <c r="E311" s="5"/>
      <c r="F311" s="5"/>
      <c r="G311" s="8"/>
    </row>
    <row r="312" customFormat="false" ht="15.75" hidden="false" customHeight="true" outlineLevel="0" collapsed="false">
      <c r="A312" s="5"/>
      <c r="B312" s="5"/>
      <c r="C312" s="6"/>
      <c r="D312" s="7"/>
      <c r="E312" s="5"/>
      <c r="F312" s="5"/>
      <c r="G312" s="8"/>
    </row>
    <row r="313" customFormat="false" ht="15.75" hidden="false" customHeight="true" outlineLevel="0" collapsed="false">
      <c r="A313" s="5"/>
      <c r="B313" s="5"/>
      <c r="C313" s="6"/>
      <c r="D313" s="7"/>
      <c r="E313" s="5"/>
      <c r="F313" s="5"/>
      <c r="G313" s="8"/>
    </row>
    <row r="314" customFormat="false" ht="15.75" hidden="false" customHeight="true" outlineLevel="0" collapsed="false">
      <c r="A314" s="5"/>
      <c r="B314" s="5"/>
      <c r="C314" s="6"/>
      <c r="D314" s="7"/>
      <c r="E314" s="5"/>
      <c r="F314" s="5"/>
      <c r="G314" s="8"/>
    </row>
    <row r="315" customFormat="false" ht="15.75" hidden="false" customHeight="true" outlineLevel="0" collapsed="false">
      <c r="A315" s="5"/>
      <c r="B315" s="5"/>
      <c r="C315" s="6"/>
      <c r="D315" s="7"/>
      <c r="E315" s="5"/>
      <c r="F315" s="5"/>
      <c r="G315" s="8"/>
    </row>
    <row r="316" customFormat="false" ht="15.75" hidden="false" customHeight="true" outlineLevel="0" collapsed="false">
      <c r="A316" s="5"/>
      <c r="B316" s="5"/>
      <c r="C316" s="6"/>
      <c r="D316" s="7"/>
      <c r="E316" s="5"/>
      <c r="F316" s="5"/>
      <c r="G316" s="8"/>
    </row>
    <row r="317" customFormat="false" ht="15.75" hidden="false" customHeight="true" outlineLevel="0" collapsed="false">
      <c r="A317" s="5"/>
      <c r="B317" s="5"/>
      <c r="C317" s="6"/>
      <c r="D317" s="7"/>
      <c r="E317" s="5"/>
      <c r="F317" s="5"/>
      <c r="G317" s="8"/>
    </row>
    <row r="318" customFormat="false" ht="15.75" hidden="false" customHeight="true" outlineLevel="0" collapsed="false">
      <c r="A318" s="5"/>
      <c r="B318" s="5"/>
      <c r="C318" s="6"/>
      <c r="D318" s="7"/>
      <c r="E318" s="5"/>
      <c r="F318" s="5"/>
      <c r="G318" s="8"/>
    </row>
    <row r="319" customFormat="false" ht="15.75" hidden="false" customHeight="true" outlineLevel="0" collapsed="false">
      <c r="A319" s="5"/>
      <c r="B319" s="5"/>
      <c r="C319" s="6"/>
      <c r="D319" s="7"/>
      <c r="E319" s="5"/>
      <c r="F319" s="5"/>
      <c r="G319" s="8"/>
    </row>
    <row r="320" customFormat="false" ht="15.75" hidden="false" customHeight="true" outlineLevel="0" collapsed="false">
      <c r="A320" s="5"/>
      <c r="B320" s="5"/>
      <c r="C320" s="6"/>
      <c r="D320" s="7"/>
      <c r="E320" s="5"/>
      <c r="F320" s="5"/>
      <c r="G320" s="8"/>
    </row>
    <row r="321" customFormat="false" ht="15.75" hidden="false" customHeight="true" outlineLevel="0" collapsed="false">
      <c r="A321" s="5"/>
      <c r="B321" s="5"/>
      <c r="C321" s="6"/>
      <c r="D321" s="7"/>
      <c r="E321" s="5"/>
      <c r="F321" s="5"/>
      <c r="G321" s="8"/>
    </row>
    <row r="322" customFormat="false" ht="15.75" hidden="false" customHeight="true" outlineLevel="0" collapsed="false">
      <c r="A322" s="5"/>
      <c r="B322" s="5"/>
      <c r="C322" s="6"/>
      <c r="D322" s="7"/>
      <c r="E322" s="5"/>
      <c r="F322" s="5"/>
      <c r="G322" s="8"/>
    </row>
    <row r="323" customFormat="false" ht="15.75" hidden="false" customHeight="true" outlineLevel="0" collapsed="false">
      <c r="A323" s="5"/>
      <c r="B323" s="5"/>
      <c r="C323" s="6"/>
      <c r="D323" s="7"/>
      <c r="E323" s="5"/>
      <c r="F323" s="5"/>
      <c r="G323" s="8"/>
    </row>
    <row r="324" customFormat="false" ht="15.75" hidden="false" customHeight="true" outlineLevel="0" collapsed="false">
      <c r="A324" s="5"/>
      <c r="B324" s="5"/>
      <c r="C324" s="6"/>
      <c r="D324" s="7"/>
      <c r="E324" s="5"/>
      <c r="F324" s="5"/>
      <c r="G324" s="8"/>
    </row>
    <row r="325" customFormat="false" ht="15.75" hidden="false" customHeight="true" outlineLevel="0" collapsed="false">
      <c r="A325" s="5"/>
      <c r="B325" s="5"/>
      <c r="C325" s="6"/>
      <c r="D325" s="7"/>
      <c r="E325" s="5"/>
      <c r="F325" s="5"/>
      <c r="G325" s="8"/>
    </row>
    <row r="326" customFormat="false" ht="15.75" hidden="false" customHeight="true" outlineLevel="0" collapsed="false">
      <c r="A326" s="5"/>
      <c r="B326" s="5"/>
      <c r="C326" s="6"/>
      <c r="D326" s="7"/>
      <c r="E326" s="5"/>
      <c r="F326" s="5"/>
      <c r="G326" s="8"/>
    </row>
    <row r="327" customFormat="false" ht="15.75" hidden="false" customHeight="true" outlineLevel="0" collapsed="false">
      <c r="A327" s="5"/>
      <c r="B327" s="5"/>
      <c r="C327" s="6"/>
      <c r="D327" s="7"/>
      <c r="E327" s="5"/>
      <c r="F327" s="5"/>
      <c r="G327" s="8"/>
    </row>
    <row r="328" customFormat="false" ht="15.75" hidden="false" customHeight="true" outlineLevel="0" collapsed="false">
      <c r="A328" s="5"/>
      <c r="B328" s="5"/>
      <c r="C328" s="6"/>
      <c r="D328" s="7"/>
      <c r="E328" s="5"/>
      <c r="F328" s="5"/>
      <c r="G328" s="8"/>
    </row>
    <row r="329" customFormat="false" ht="15.75" hidden="false" customHeight="true" outlineLevel="0" collapsed="false">
      <c r="A329" s="5"/>
      <c r="B329" s="5"/>
      <c r="C329" s="6"/>
      <c r="D329" s="7"/>
      <c r="E329" s="5"/>
      <c r="F329" s="5"/>
      <c r="G329" s="8"/>
    </row>
    <row r="330" customFormat="false" ht="15.75" hidden="false" customHeight="true" outlineLevel="0" collapsed="false">
      <c r="A330" s="5"/>
      <c r="B330" s="5"/>
      <c r="C330" s="6"/>
      <c r="D330" s="7"/>
      <c r="E330" s="5"/>
      <c r="F330" s="5"/>
      <c r="G330" s="8"/>
    </row>
    <row r="331" customFormat="false" ht="15.75" hidden="false" customHeight="true" outlineLevel="0" collapsed="false">
      <c r="A331" s="5"/>
      <c r="B331" s="5"/>
      <c r="C331" s="6"/>
      <c r="D331" s="7"/>
      <c r="E331" s="5"/>
      <c r="F331" s="5"/>
      <c r="G331" s="8"/>
    </row>
    <row r="332" customFormat="false" ht="15.75" hidden="false" customHeight="true" outlineLevel="0" collapsed="false">
      <c r="A332" s="5"/>
      <c r="B332" s="5"/>
      <c r="C332" s="6"/>
      <c r="D332" s="7"/>
      <c r="E332" s="5"/>
      <c r="F332" s="5"/>
      <c r="G332" s="8"/>
    </row>
    <row r="333" customFormat="false" ht="15.75" hidden="false" customHeight="true" outlineLevel="0" collapsed="false">
      <c r="A333" s="5"/>
      <c r="B333" s="5"/>
      <c r="C333" s="6"/>
      <c r="D333" s="7"/>
      <c r="E333" s="5"/>
      <c r="F333" s="5"/>
      <c r="G333" s="8"/>
    </row>
    <row r="334" customFormat="false" ht="15.75" hidden="false" customHeight="true" outlineLevel="0" collapsed="false">
      <c r="A334" s="5"/>
      <c r="B334" s="5"/>
      <c r="C334" s="6"/>
      <c r="D334" s="7"/>
      <c r="E334" s="5"/>
      <c r="F334" s="5"/>
      <c r="G334" s="8"/>
    </row>
    <row r="335" customFormat="false" ht="15.75" hidden="false" customHeight="true" outlineLevel="0" collapsed="false">
      <c r="A335" s="5"/>
      <c r="B335" s="5"/>
      <c r="C335" s="6"/>
      <c r="D335" s="7"/>
      <c r="E335" s="5"/>
      <c r="F335" s="5"/>
      <c r="G335" s="8"/>
    </row>
    <row r="336" customFormat="false" ht="15.75" hidden="false" customHeight="true" outlineLevel="0" collapsed="false">
      <c r="A336" s="5"/>
      <c r="B336" s="5"/>
      <c r="C336" s="6"/>
      <c r="D336" s="7"/>
      <c r="E336" s="5"/>
      <c r="F336" s="5"/>
      <c r="G336" s="8"/>
    </row>
    <row r="337" customFormat="false" ht="15.75" hidden="false" customHeight="true" outlineLevel="0" collapsed="false">
      <c r="A337" s="5"/>
      <c r="B337" s="5"/>
      <c r="C337" s="6"/>
      <c r="D337" s="7"/>
      <c r="E337" s="5"/>
      <c r="F337" s="5"/>
      <c r="G337" s="8"/>
    </row>
    <row r="338" customFormat="false" ht="15.75" hidden="false" customHeight="true" outlineLevel="0" collapsed="false">
      <c r="A338" s="5"/>
      <c r="B338" s="5"/>
      <c r="C338" s="6"/>
      <c r="D338" s="7"/>
      <c r="E338" s="5"/>
      <c r="F338" s="5"/>
      <c r="G338" s="8"/>
    </row>
    <row r="339" customFormat="false" ht="15.75" hidden="false" customHeight="true" outlineLevel="0" collapsed="false">
      <c r="A339" s="5"/>
      <c r="B339" s="5"/>
      <c r="C339" s="6"/>
      <c r="D339" s="7"/>
      <c r="E339" s="5"/>
      <c r="F339" s="5"/>
      <c r="G339" s="8"/>
    </row>
    <row r="340" customFormat="false" ht="15.75" hidden="false" customHeight="true" outlineLevel="0" collapsed="false">
      <c r="A340" s="5"/>
      <c r="B340" s="5"/>
      <c r="C340" s="6"/>
      <c r="D340" s="7"/>
      <c r="E340" s="5"/>
      <c r="F340" s="5"/>
      <c r="G340" s="8"/>
    </row>
    <row r="341" customFormat="false" ht="15.75" hidden="false" customHeight="true" outlineLevel="0" collapsed="false">
      <c r="A341" s="5"/>
      <c r="B341" s="5"/>
      <c r="C341" s="6"/>
      <c r="D341" s="7"/>
      <c r="E341" s="5"/>
      <c r="F341" s="5"/>
      <c r="G341" s="8"/>
    </row>
    <row r="342" customFormat="false" ht="15.75" hidden="false" customHeight="true" outlineLevel="0" collapsed="false">
      <c r="A342" s="5"/>
      <c r="B342" s="5"/>
      <c r="C342" s="6"/>
      <c r="D342" s="7"/>
      <c r="E342" s="5"/>
      <c r="F342" s="5"/>
      <c r="G342" s="8"/>
    </row>
    <row r="343" customFormat="false" ht="15.75" hidden="false" customHeight="true" outlineLevel="0" collapsed="false">
      <c r="A343" s="5"/>
      <c r="B343" s="5"/>
      <c r="C343" s="6"/>
      <c r="D343" s="7"/>
      <c r="E343" s="5"/>
      <c r="F343" s="5"/>
      <c r="G343" s="8"/>
    </row>
    <row r="344" customFormat="false" ht="15.75" hidden="false" customHeight="true" outlineLevel="0" collapsed="false">
      <c r="A344" s="5"/>
      <c r="B344" s="5"/>
      <c r="C344" s="6"/>
      <c r="D344" s="7"/>
      <c r="E344" s="5"/>
      <c r="F344" s="5"/>
      <c r="G344" s="8"/>
    </row>
    <row r="345" customFormat="false" ht="15.75" hidden="false" customHeight="true" outlineLevel="0" collapsed="false">
      <c r="A345" s="5"/>
      <c r="B345" s="5"/>
      <c r="C345" s="6"/>
      <c r="D345" s="7"/>
      <c r="E345" s="5"/>
      <c r="F345" s="5"/>
      <c r="G345" s="8"/>
    </row>
    <row r="346" customFormat="false" ht="15.75" hidden="false" customHeight="true" outlineLevel="0" collapsed="false">
      <c r="A346" s="5"/>
      <c r="B346" s="5"/>
      <c r="C346" s="6"/>
      <c r="D346" s="7"/>
      <c r="E346" s="5"/>
      <c r="F346" s="5"/>
      <c r="G346" s="8"/>
    </row>
    <row r="347" customFormat="false" ht="15.75" hidden="false" customHeight="true" outlineLevel="0" collapsed="false">
      <c r="A347" s="5"/>
      <c r="B347" s="5"/>
      <c r="C347" s="6"/>
      <c r="D347" s="7"/>
      <c r="E347" s="5"/>
      <c r="F347" s="5"/>
      <c r="G347" s="8"/>
    </row>
    <row r="348" customFormat="false" ht="15.75" hidden="false" customHeight="true" outlineLevel="0" collapsed="false">
      <c r="A348" s="5"/>
      <c r="B348" s="5"/>
      <c r="C348" s="6"/>
      <c r="D348" s="7"/>
      <c r="E348" s="5"/>
      <c r="F348" s="5"/>
      <c r="G348" s="8"/>
    </row>
    <row r="349" customFormat="false" ht="15.75" hidden="false" customHeight="true" outlineLevel="0" collapsed="false">
      <c r="A349" s="5"/>
      <c r="B349" s="5"/>
      <c r="C349" s="6"/>
      <c r="D349" s="7"/>
      <c r="E349" s="5"/>
      <c r="F349" s="5"/>
      <c r="G349" s="8"/>
    </row>
    <row r="350" customFormat="false" ht="15.75" hidden="false" customHeight="true" outlineLevel="0" collapsed="false">
      <c r="A350" s="5"/>
      <c r="B350" s="5"/>
      <c r="C350" s="6"/>
      <c r="D350" s="7"/>
      <c r="E350" s="5"/>
      <c r="F350" s="5"/>
      <c r="G350" s="8"/>
    </row>
    <row r="351" customFormat="false" ht="15.75" hidden="false" customHeight="true" outlineLevel="0" collapsed="false">
      <c r="A351" s="5"/>
      <c r="B351" s="5"/>
      <c r="C351" s="6"/>
      <c r="D351" s="7"/>
      <c r="E351" s="5"/>
      <c r="F351" s="5"/>
      <c r="G351" s="8"/>
    </row>
    <row r="352" customFormat="false" ht="15.75" hidden="false" customHeight="true" outlineLevel="0" collapsed="false">
      <c r="A352" s="5"/>
      <c r="B352" s="5"/>
      <c r="C352" s="6"/>
      <c r="D352" s="7"/>
      <c r="E352" s="5"/>
      <c r="F352" s="5"/>
      <c r="G352" s="8"/>
    </row>
    <row r="353" customFormat="false" ht="15.75" hidden="false" customHeight="true" outlineLevel="0" collapsed="false">
      <c r="A353" s="5"/>
      <c r="B353" s="5"/>
      <c r="C353" s="6"/>
      <c r="D353" s="7"/>
      <c r="E353" s="5"/>
      <c r="F353" s="5"/>
      <c r="G353" s="8"/>
    </row>
    <row r="354" customFormat="false" ht="15.75" hidden="false" customHeight="true" outlineLevel="0" collapsed="false">
      <c r="A354" s="5"/>
      <c r="B354" s="5"/>
      <c r="C354" s="6"/>
      <c r="D354" s="7"/>
      <c r="E354" s="5"/>
      <c r="F354" s="5"/>
      <c r="G354" s="8"/>
    </row>
    <row r="355" customFormat="false" ht="15.75" hidden="false" customHeight="true" outlineLevel="0" collapsed="false">
      <c r="A355" s="5"/>
      <c r="B355" s="5"/>
      <c r="C355" s="6"/>
      <c r="D355" s="7"/>
      <c r="E355" s="5"/>
      <c r="F355" s="5"/>
      <c r="G355" s="8"/>
    </row>
    <row r="356" customFormat="false" ht="15.75" hidden="false" customHeight="true" outlineLevel="0" collapsed="false">
      <c r="A356" s="5"/>
      <c r="B356" s="5"/>
      <c r="C356" s="6"/>
      <c r="D356" s="7"/>
      <c r="E356" s="5"/>
      <c r="F356" s="5"/>
      <c r="G356" s="8"/>
    </row>
    <row r="357" customFormat="false" ht="15.75" hidden="false" customHeight="true" outlineLevel="0" collapsed="false">
      <c r="A357" s="5"/>
      <c r="B357" s="5"/>
      <c r="C357" s="6"/>
      <c r="D357" s="7"/>
      <c r="E357" s="5"/>
      <c r="F357" s="5"/>
      <c r="G357" s="8"/>
    </row>
    <row r="358" customFormat="false" ht="15.75" hidden="false" customHeight="true" outlineLevel="0" collapsed="false">
      <c r="A358" s="5"/>
      <c r="B358" s="5"/>
      <c r="C358" s="6"/>
      <c r="D358" s="7"/>
      <c r="E358" s="5"/>
      <c r="F358" s="5"/>
      <c r="G358" s="8"/>
    </row>
    <row r="359" customFormat="false" ht="15.75" hidden="false" customHeight="true" outlineLevel="0" collapsed="false">
      <c r="A359" s="5"/>
      <c r="B359" s="5"/>
      <c r="C359" s="5"/>
      <c r="D359" s="7"/>
      <c r="E359" s="5"/>
      <c r="F359" s="5"/>
      <c r="G359" s="8"/>
    </row>
    <row r="360" customFormat="false" ht="15.75" hidden="false" customHeight="true" outlineLevel="0" collapsed="false">
      <c r="A360" s="5"/>
      <c r="B360" s="5"/>
      <c r="C360" s="6"/>
      <c r="D360" s="7"/>
      <c r="E360" s="5"/>
      <c r="F360" s="5"/>
      <c r="G360" s="8"/>
    </row>
    <row r="361" customFormat="false" ht="15.75" hidden="false" customHeight="true" outlineLevel="0" collapsed="false">
      <c r="A361" s="5"/>
      <c r="B361" s="5"/>
      <c r="C361" s="6"/>
      <c r="D361" s="7"/>
      <c r="E361" s="5"/>
      <c r="F361" s="5"/>
      <c r="G361" s="8"/>
    </row>
    <row r="362" customFormat="false" ht="15.75" hidden="false" customHeight="true" outlineLevel="0" collapsed="false">
      <c r="A362" s="5"/>
      <c r="B362" s="5"/>
      <c r="C362" s="6"/>
      <c r="D362" s="7"/>
      <c r="E362" s="5"/>
      <c r="F362" s="5"/>
      <c r="G362" s="8"/>
    </row>
    <row r="363" customFormat="false" ht="15.75" hidden="false" customHeight="true" outlineLevel="0" collapsed="false">
      <c r="A363" s="5"/>
      <c r="B363" s="5"/>
      <c r="C363" s="6"/>
      <c r="D363" s="7"/>
      <c r="E363" s="5"/>
      <c r="F363" s="5"/>
      <c r="G363" s="8"/>
    </row>
    <row r="364" customFormat="false" ht="15.75" hidden="false" customHeight="true" outlineLevel="0" collapsed="false">
      <c r="A364" s="5"/>
      <c r="B364" s="5"/>
      <c r="C364" s="6"/>
      <c r="D364" s="7"/>
      <c r="E364" s="5"/>
      <c r="F364" s="5"/>
      <c r="G364" s="8"/>
    </row>
    <row r="365" customFormat="false" ht="15.75" hidden="false" customHeight="true" outlineLevel="0" collapsed="false">
      <c r="A365" s="5"/>
      <c r="B365" s="5"/>
      <c r="C365" s="6"/>
      <c r="D365" s="7"/>
      <c r="E365" s="5"/>
      <c r="F365" s="5"/>
      <c r="G365" s="8"/>
    </row>
    <row r="366" customFormat="false" ht="15.75" hidden="false" customHeight="true" outlineLevel="0" collapsed="false">
      <c r="A366" s="5"/>
      <c r="B366" s="5"/>
      <c r="C366" s="6"/>
      <c r="D366" s="7"/>
      <c r="E366" s="5"/>
      <c r="F366" s="5"/>
      <c r="G366" s="8"/>
    </row>
    <row r="367" customFormat="false" ht="15.75" hidden="false" customHeight="true" outlineLevel="0" collapsed="false">
      <c r="A367" s="5"/>
      <c r="B367" s="5"/>
      <c r="C367" s="6"/>
      <c r="D367" s="7"/>
      <c r="E367" s="5"/>
      <c r="F367" s="5"/>
      <c r="G367" s="8"/>
    </row>
    <row r="368" customFormat="false" ht="15.75" hidden="false" customHeight="true" outlineLevel="0" collapsed="false">
      <c r="A368" s="5"/>
      <c r="B368" s="5"/>
      <c r="C368" s="6"/>
      <c r="D368" s="7"/>
      <c r="E368" s="5"/>
      <c r="F368" s="5"/>
      <c r="G368" s="8"/>
    </row>
    <row r="369" customFormat="false" ht="15.75" hidden="false" customHeight="true" outlineLevel="0" collapsed="false">
      <c r="A369" s="5"/>
      <c r="B369" s="5"/>
      <c r="C369" s="6"/>
      <c r="D369" s="7"/>
      <c r="E369" s="5"/>
      <c r="F369" s="5"/>
      <c r="G369" s="8"/>
    </row>
    <row r="370" customFormat="false" ht="15.75" hidden="false" customHeight="true" outlineLevel="0" collapsed="false">
      <c r="A370" s="5"/>
      <c r="B370" s="5"/>
      <c r="C370" s="6"/>
      <c r="D370" s="7"/>
      <c r="E370" s="5"/>
      <c r="F370" s="5"/>
      <c r="G370" s="8"/>
    </row>
    <row r="371" customFormat="false" ht="15.75" hidden="false" customHeight="true" outlineLevel="0" collapsed="false">
      <c r="A371" s="5"/>
      <c r="B371" s="5"/>
      <c r="C371" s="6"/>
      <c r="D371" s="7"/>
      <c r="E371" s="5"/>
      <c r="F371" s="5"/>
      <c r="G371" s="8"/>
    </row>
    <row r="372" customFormat="false" ht="15.75" hidden="false" customHeight="true" outlineLevel="0" collapsed="false">
      <c r="A372" s="5"/>
      <c r="B372" s="5"/>
      <c r="C372" s="6"/>
      <c r="D372" s="7"/>
      <c r="E372" s="5"/>
      <c r="F372" s="5"/>
      <c r="G372" s="8"/>
    </row>
    <row r="373" customFormat="false" ht="15.75" hidden="false" customHeight="true" outlineLevel="0" collapsed="false">
      <c r="A373" s="5"/>
      <c r="B373" s="5"/>
      <c r="C373" s="6"/>
      <c r="D373" s="7"/>
      <c r="E373" s="5"/>
      <c r="F373" s="5"/>
      <c r="G373" s="8"/>
    </row>
    <row r="374" customFormat="false" ht="15.75" hidden="false" customHeight="true" outlineLevel="0" collapsed="false">
      <c r="A374" s="5"/>
      <c r="B374" s="5"/>
      <c r="C374" s="6"/>
      <c r="D374" s="7"/>
      <c r="E374" s="5"/>
      <c r="F374" s="5"/>
      <c r="G374" s="8"/>
    </row>
    <row r="375" customFormat="false" ht="15.75" hidden="false" customHeight="true" outlineLevel="0" collapsed="false">
      <c r="A375" s="5"/>
      <c r="B375" s="5"/>
      <c r="C375" s="6"/>
      <c r="D375" s="7"/>
      <c r="E375" s="5"/>
      <c r="F375" s="5"/>
      <c r="G375" s="8"/>
    </row>
    <row r="376" customFormat="false" ht="15.75" hidden="false" customHeight="true" outlineLevel="0" collapsed="false">
      <c r="A376" s="5"/>
      <c r="B376" s="5"/>
      <c r="C376" s="6"/>
      <c r="D376" s="7"/>
      <c r="E376" s="5"/>
      <c r="F376" s="5"/>
      <c r="G376" s="8"/>
    </row>
    <row r="377" customFormat="false" ht="15.75" hidden="false" customHeight="true" outlineLevel="0" collapsed="false">
      <c r="A377" s="5"/>
      <c r="B377" s="5"/>
      <c r="C377" s="6"/>
      <c r="D377" s="7"/>
      <c r="E377" s="5"/>
      <c r="F377" s="5"/>
      <c r="G377" s="8"/>
    </row>
    <row r="378" customFormat="false" ht="15.75" hidden="false" customHeight="true" outlineLevel="0" collapsed="false">
      <c r="A378" s="5"/>
      <c r="B378" s="5"/>
      <c r="C378" s="6"/>
      <c r="D378" s="7"/>
      <c r="E378" s="5"/>
      <c r="F378" s="5"/>
      <c r="G378" s="8"/>
    </row>
    <row r="379" customFormat="false" ht="15.75" hidden="false" customHeight="true" outlineLevel="0" collapsed="false">
      <c r="A379" s="5"/>
      <c r="B379" s="5"/>
      <c r="C379" s="6"/>
      <c r="D379" s="7"/>
      <c r="E379" s="5"/>
      <c r="F379" s="5"/>
      <c r="G379" s="8"/>
    </row>
    <row r="380" customFormat="false" ht="15.75" hidden="false" customHeight="true" outlineLevel="0" collapsed="false">
      <c r="A380" s="5"/>
      <c r="B380" s="5"/>
      <c r="C380" s="5"/>
      <c r="D380" s="7"/>
      <c r="E380" s="5"/>
      <c r="F380" s="5"/>
      <c r="G380" s="8"/>
    </row>
    <row r="381" customFormat="false" ht="15.75" hidden="false" customHeight="true" outlineLevel="0" collapsed="false">
      <c r="A381" s="5"/>
      <c r="B381" s="5"/>
      <c r="C381" s="6"/>
      <c r="D381" s="7"/>
      <c r="E381" s="5"/>
      <c r="F381" s="5"/>
      <c r="G381" s="8"/>
    </row>
    <row r="382" customFormat="false" ht="15.75" hidden="false" customHeight="true" outlineLevel="0" collapsed="false">
      <c r="A382" s="5"/>
      <c r="B382" s="5"/>
      <c r="C382" s="6"/>
      <c r="D382" s="7"/>
      <c r="E382" s="5"/>
      <c r="F382" s="5"/>
      <c r="G382" s="8"/>
    </row>
    <row r="383" customFormat="false" ht="15.75" hidden="false" customHeight="true" outlineLevel="0" collapsed="false">
      <c r="A383" s="5"/>
      <c r="B383" s="5"/>
      <c r="C383" s="6"/>
      <c r="D383" s="7"/>
      <c r="E383" s="5"/>
      <c r="F383" s="5"/>
      <c r="G383" s="8"/>
    </row>
    <row r="384" customFormat="false" ht="15.75" hidden="false" customHeight="true" outlineLevel="0" collapsed="false">
      <c r="A384" s="5"/>
      <c r="B384" s="5"/>
      <c r="C384" s="6"/>
      <c r="D384" s="7"/>
      <c r="E384" s="5"/>
      <c r="F384" s="5"/>
      <c r="G384" s="8"/>
    </row>
    <row r="385" customFormat="false" ht="15.75" hidden="false" customHeight="true" outlineLevel="0" collapsed="false">
      <c r="A385" s="5"/>
      <c r="B385" s="5"/>
      <c r="C385" s="6"/>
      <c r="D385" s="7"/>
      <c r="E385" s="5"/>
      <c r="F385" s="5"/>
      <c r="G385" s="8"/>
    </row>
    <row r="386" customFormat="false" ht="15.75" hidden="false" customHeight="true" outlineLevel="0" collapsed="false">
      <c r="A386" s="5"/>
      <c r="B386" s="5"/>
      <c r="C386" s="6"/>
      <c r="D386" s="7"/>
      <c r="E386" s="5"/>
      <c r="F386" s="5"/>
      <c r="G386" s="8"/>
    </row>
    <row r="387" customFormat="false" ht="15.75" hidden="false" customHeight="true" outlineLevel="0" collapsed="false">
      <c r="A387" s="5"/>
      <c r="B387" s="5"/>
      <c r="C387" s="6"/>
      <c r="D387" s="7"/>
      <c r="E387" s="5"/>
      <c r="F387" s="5"/>
      <c r="G387" s="8"/>
    </row>
    <row r="388" customFormat="false" ht="15.75" hidden="false" customHeight="true" outlineLevel="0" collapsed="false">
      <c r="A388" s="5"/>
      <c r="B388" s="5"/>
      <c r="C388" s="6"/>
      <c r="D388" s="7"/>
      <c r="E388" s="5"/>
      <c r="F388" s="5"/>
      <c r="G388" s="8"/>
    </row>
    <row r="389" customFormat="false" ht="15.75" hidden="false" customHeight="true" outlineLevel="0" collapsed="false">
      <c r="A389" s="5"/>
      <c r="B389" s="5"/>
      <c r="C389" s="6"/>
      <c r="D389" s="7"/>
      <c r="E389" s="5"/>
      <c r="F389" s="5"/>
      <c r="G389" s="8"/>
    </row>
    <row r="390" customFormat="false" ht="15.75" hidden="false" customHeight="true" outlineLevel="0" collapsed="false">
      <c r="A390" s="5"/>
      <c r="B390" s="5"/>
      <c r="C390" s="6"/>
      <c r="D390" s="7"/>
      <c r="E390" s="5"/>
      <c r="F390" s="5"/>
      <c r="G390" s="8"/>
    </row>
    <row r="391" customFormat="false" ht="15.75" hidden="false" customHeight="true" outlineLevel="0" collapsed="false">
      <c r="A391" s="5"/>
      <c r="B391" s="5"/>
      <c r="C391" s="6"/>
      <c r="D391" s="7"/>
      <c r="E391" s="5"/>
      <c r="F391" s="5"/>
      <c r="G391" s="8"/>
    </row>
    <row r="392" customFormat="false" ht="15.75" hidden="false" customHeight="true" outlineLevel="0" collapsed="false">
      <c r="A392" s="5"/>
      <c r="B392" s="5"/>
      <c r="C392" s="6"/>
      <c r="D392" s="7"/>
      <c r="E392" s="5"/>
      <c r="F392" s="5"/>
      <c r="G392" s="8"/>
    </row>
    <row r="393" customFormat="false" ht="15.75" hidden="false" customHeight="true" outlineLevel="0" collapsed="false">
      <c r="A393" s="5"/>
      <c r="B393" s="5"/>
      <c r="C393" s="6"/>
      <c r="D393" s="7"/>
      <c r="E393" s="5"/>
      <c r="F393" s="5"/>
      <c r="G393" s="8"/>
    </row>
    <row r="394" customFormat="false" ht="15.75" hidden="false" customHeight="true" outlineLevel="0" collapsed="false">
      <c r="A394" s="5"/>
      <c r="B394" s="5"/>
      <c r="C394" s="6"/>
      <c r="D394" s="7"/>
      <c r="E394" s="5"/>
      <c r="F394" s="5"/>
      <c r="G394" s="8"/>
    </row>
    <row r="395" customFormat="false" ht="15.75" hidden="false" customHeight="true" outlineLevel="0" collapsed="false">
      <c r="A395" s="5"/>
      <c r="B395" s="5"/>
      <c r="C395" s="6"/>
      <c r="D395" s="7"/>
      <c r="E395" s="5"/>
      <c r="F395" s="5"/>
      <c r="G395" s="8"/>
    </row>
    <row r="396" customFormat="false" ht="15.75" hidden="false" customHeight="true" outlineLevel="0" collapsed="false">
      <c r="A396" s="5"/>
      <c r="B396" s="5"/>
      <c r="C396" s="6"/>
      <c r="D396" s="7"/>
      <c r="E396" s="5"/>
      <c r="F396" s="5"/>
      <c r="G396" s="8"/>
    </row>
    <row r="397" customFormat="false" ht="15.75" hidden="false" customHeight="true" outlineLevel="0" collapsed="false">
      <c r="A397" s="5"/>
      <c r="B397" s="5"/>
      <c r="C397" s="6"/>
      <c r="D397" s="7"/>
      <c r="E397" s="5"/>
      <c r="F397" s="5"/>
      <c r="G397" s="8"/>
    </row>
    <row r="398" customFormat="false" ht="15.75" hidden="false" customHeight="true" outlineLevel="0" collapsed="false">
      <c r="A398" s="5"/>
      <c r="B398" s="5"/>
      <c r="C398" s="6"/>
      <c r="D398" s="7"/>
      <c r="E398" s="5"/>
      <c r="F398" s="5"/>
      <c r="G398" s="8"/>
    </row>
    <row r="399" customFormat="false" ht="15.75" hidden="false" customHeight="true" outlineLevel="0" collapsed="false">
      <c r="A399" s="5"/>
      <c r="B399" s="5"/>
      <c r="C399" s="6"/>
      <c r="D399" s="7"/>
      <c r="E399" s="5"/>
      <c r="F399" s="5"/>
      <c r="G399" s="8"/>
    </row>
    <row r="400" customFormat="false" ht="15.75" hidden="false" customHeight="true" outlineLevel="0" collapsed="false">
      <c r="A400" s="5"/>
      <c r="B400" s="5"/>
      <c r="C400" s="6"/>
      <c r="D400" s="7"/>
      <c r="E400" s="5"/>
      <c r="F400" s="5"/>
      <c r="G400" s="8"/>
    </row>
    <row r="401" customFormat="false" ht="15.75" hidden="false" customHeight="true" outlineLevel="0" collapsed="false">
      <c r="A401" s="5"/>
      <c r="B401" s="5"/>
      <c r="C401" s="6"/>
      <c r="D401" s="7"/>
      <c r="E401" s="5"/>
      <c r="F401" s="5"/>
      <c r="G401" s="8"/>
    </row>
    <row r="402" customFormat="false" ht="15.75" hidden="false" customHeight="true" outlineLevel="0" collapsed="false">
      <c r="A402" s="5"/>
      <c r="B402" s="5"/>
      <c r="C402" s="6"/>
      <c r="D402" s="7"/>
      <c r="E402" s="5"/>
      <c r="F402" s="5"/>
      <c r="G402" s="8"/>
    </row>
    <row r="403" customFormat="false" ht="15.75" hidden="false" customHeight="true" outlineLevel="0" collapsed="false">
      <c r="A403" s="5"/>
      <c r="B403" s="5"/>
      <c r="C403" s="6"/>
      <c r="D403" s="7"/>
      <c r="E403" s="5"/>
      <c r="F403" s="5"/>
      <c r="G403" s="8"/>
    </row>
    <row r="404" customFormat="false" ht="15.75" hidden="false" customHeight="true" outlineLevel="0" collapsed="false">
      <c r="A404" s="5"/>
      <c r="B404" s="5"/>
      <c r="C404" s="6"/>
      <c r="D404" s="7"/>
      <c r="E404" s="5"/>
      <c r="F404" s="5"/>
      <c r="G404" s="8"/>
    </row>
    <row r="405" customFormat="false" ht="15.75" hidden="false" customHeight="true" outlineLevel="0" collapsed="false">
      <c r="A405" s="5"/>
      <c r="B405" s="5"/>
      <c r="C405" s="6"/>
      <c r="D405" s="7"/>
      <c r="E405" s="5"/>
      <c r="F405" s="5"/>
      <c r="G405" s="8"/>
    </row>
    <row r="406" customFormat="false" ht="15.75" hidden="false" customHeight="true" outlineLevel="0" collapsed="false">
      <c r="A406" s="5"/>
      <c r="B406" s="5"/>
      <c r="C406" s="6"/>
      <c r="D406" s="7"/>
      <c r="E406" s="5"/>
      <c r="F406" s="5"/>
      <c r="G406" s="8"/>
    </row>
    <row r="407" customFormat="false" ht="15.75" hidden="false" customHeight="true" outlineLevel="0" collapsed="false">
      <c r="A407" s="5"/>
      <c r="B407" s="5"/>
      <c r="C407" s="6"/>
      <c r="D407" s="7"/>
      <c r="E407" s="5"/>
      <c r="F407" s="5"/>
      <c r="G407" s="8"/>
    </row>
    <row r="408" customFormat="false" ht="15.75" hidden="false" customHeight="true" outlineLevel="0" collapsed="false">
      <c r="A408" s="5"/>
      <c r="B408" s="5"/>
      <c r="C408" s="6"/>
      <c r="D408" s="7"/>
      <c r="E408" s="5"/>
      <c r="F408" s="5"/>
      <c r="G408" s="8"/>
    </row>
    <row r="409" customFormat="false" ht="15.75" hidden="false" customHeight="true" outlineLevel="0" collapsed="false">
      <c r="A409" s="5"/>
      <c r="B409" s="5"/>
      <c r="C409" s="6"/>
      <c r="D409" s="7"/>
      <c r="E409" s="5"/>
      <c r="F409" s="5"/>
      <c r="G409" s="8"/>
    </row>
    <row r="410" customFormat="false" ht="15.75" hidden="false" customHeight="true" outlineLevel="0" collapsed="false">
      <c r="A410" s="5"/>
      <c r="B410" s="5"/>
      <c r="C410" s="6"/>
      <c r="D410" s="7"/>
      <c r="E410" s="5"/>
      <c r="F410" s="5"/>
      <c r="G410" s="8"/>
    </row>
    <row r="411" customFormat="false" ht="15.75" hidden="false" customHeight="true" outlineLevel="0" collapsed="false">
      <c r="A411" s="5"/>
      <c r="B411" s="5"/>
      <c r="C411" s="5"/>
      <c r="D411" s="7"/>
      <c r="E411" s="5"/>
      <c r="F411" s="5"/>
      <c r="G411" s="8"/>
    </row>
    <row r="412" customFormat="false" ht="15.75" hidden="false" customHeight="true" outlineLevel="0" collapsed="false">
      <c r="A412" s="5"/>
      <c r="B412" s="5"/>
      <c r="C412" s="6"/>
      <c r="D412" s="7"/>
      <c r="E412" s="5"/>
      <c r="F412" s="5"/>
      <c r="G412" s="8"/>
    </row>
    <row r="413" customFormat="false" ht="15.75" hidden="false" customHeight="true" outlineLevel="0" collapsed="false">
      <c r="A413" s="5"/>
      <c r="B413" s="5"/>
      <c r="C413" s="5"/>
      <c r="D413" s="7"/>
      <c r="E413" s="5"/>
      <c r="F413" s="5"/>
      <c r="G413" s="8"/>
    </row>
    <row r="414" customFormat="false" ht="15.75" hidden="false" customHeight="true" outlineLevel="0" collapsed="false">
      <c r="A414" s="5"/>
      <c r="B414" s="5"/>
      <c r="C414" s="6"/>
      <c r="D414" s="7"/>
      <c r="E414" s="5"/>
      <c r="F414" s="5"/>
      <c r="G414" s="8"/>
    </row>
    <row r="415" customFormat="false" ht="15.75" hidden="false" customHeight="true" outlineLevel="0" collapsed="false">
      <c r="A415" s="5"/>
      <c r="B415" s="5"/>
      <c r="C415" s="6"/>
      <c r="D415" s="7"/>
      <c r="E415" s="5"/>
      <c r="F415" s="5"/>
      <c r="G415" s="8"/>
    </row>
    <row r="416" customFormat="false" ht="15.75" hidden="false" customHeight="true" outlineLevel="0" collapsed="false">
      <c r="A416" s="5"/>
      <c r="B416" s="5"/>
      <c r="C416" s="6"/>
      <c r="D416" s="7"/>
      <c r="E416" s="5"/>
      <c r="F416" s="5"/>
      <c r="G416" s="8"/>
    </row>
    <row r="417" customFormat="false" ht="15.75" hidden="false" customHeight="true" outlineLevel="0" collapsed="false">
      <c r="A417" s="5"/>
      <c r="B417" s="5"/>
      <c r="C417" s="6"/>
      <c r="D417" s="7"/>
      <c r="E417" s="5"/>
      <c r="F417" s="5"/>
      <c r="G417" s="8"/>
    </row>
    <row r="418" customFormat="false" ht="15.75" hidden="false" customHeight="true" outlineLevel="0" collapsed="false">
      <c r="A418" s="5"/>
      <c r="B418" s="5"/>
      <c r="C418" s="6"/>
      <c r="D418" s="7"/>
      <c r="E418" s="5"/>
      <c r="F418" s="5"/>
      <c r="G418" s="8"/>
    </row>
    <row r="419" customFormat="false" ht="15.75" hidden="false" customHeight="true" outlineLevel="0" collapsed="false">
      <c r="A419" s="5"/>
      <c r="B419" s="5"/>
      <c r="C419" s="6"/>
      <c r="D419" s="7"/>
      <c r="E419" s="5"/>
      <c r="F419" s="5"/>
      <c r="G419" s="8"/>
    </row>
    <row r="420" customFormat="false" ht="15.75" hidden="false" customHeight="true" outlineLevel="0" collapsed="false">
      <c r="A420" s="5"/>
      <c r="B420" s="5"/>
      <c r="C420" s="6"/>
      <c r="D420" s="7"/>
      <c r="E420" s="5"/>
      <c r="F420" s="5"/>
      <c r="G420" s="8"/>
    </row>
    <row r="421" customFormat="false" ht="15.75" hidden="false" customHeight="true" outlineLevel="0" collapsed="false">
      <c r="A421" s="5"/>
      <c r="B421" s="5"/>
      <c r="C421" s="6"/>
      <c r="D421" s="7"/>
      <c r="E421" s="5"/>
      <c r="F421" s="5"/>
      <c r="G421" s="8"/>
    </row>
    <row r="422" customFormat="false" ht="15.75" hidden="false" customHeight="true" outlineLevel="0" collapsed="false">
      <c r="A422" s="5"/>
      <c r="B422" s="5"/>
      <c r="C422" s="6"/>
      <c r="D422" s="7"/>
      <c r="E422" s="5"/>
      <c r="F422" s="5"/>
      <c r="G422" s="8"/>
    </row>
    <row r="423" customFormat="false" ht="15.75" hidden="false" customHeight="true" outlineLevel="0" collapsed="false">
      <c r="A423" s="5"/>
      <c r="B423" s="5"/>
      <c r="C423" s="6"/>
      <c r="D423" s="7"/>
      <c r="E423" s="5"/>
      <c r="F423" s="5"/>
      <c r="G423" s="8"/>
    </row>
    <row r="424" customFormat="false" ht="15.75" hidden="false" customHeight="true" outlineLevel="0" collapsed="false">
      <c r="A424" s="5"/>
      <c r="B424" s="5"/>
      <c r="C424" s="6"/>
      <c r="D424" s="7"/>
      <c r="E424" s="5"/>
      <c r="F424" s="5"/>
      <c r="G424" s="8"/>
    </row>
    <row r="425" customFormat="false" ht="15.75" hidden="false" customHeight="true" outlineLevel="0" collapsed="false">
      <c r="A425" s="5"/>
      <c r="B425" s="5"/>
      <c r="C425" s="6"/>
      <c r="D425" s="7"/>
      <c r="E425" s="5"/>
      <c r="F425" s="5"/>
      <c r="G425" s="8"/>
    </row>
    <row r="426" customFormat="false" ht="15.75" hidden="false" customHeight="true" outlineLevel="0" collapsed="false">
      <c r="A426" s="5"/>
      <c r="B426" s="5"/>
      <c r="C426" s="6"/>
      <c r="D426" s="7"/>
      <c r="E426" s="5"/>
      <c r="F426" s="5"/>
      <c r="G426" s="8"/>
    </row>
    <row r="427" customFormat="false" ht="15.75" hidden="false" customHeight="true" outlineLevel="0" collapsed="false">
      <c r="A427" s="5"/>
      <c r="B427" s="5"/>
      <c r="C427" s="6"/>
      <c r="D427" s="7"/>
      <c r="E427" s="5"/>
      <c r="F427" s="5"/>
      <c r="G427" s="8"/>
    </row>
    <row r="428" customFormat="false" ht="15.75" hidden="false" customHeight="true" outlineLevel="0" collapsed="false">
      <c r="A428" s="5"/>
      <c r="B428" s="5"/>
      <c r="C428" s="6"/>
      <c r="D428" s="7"/>
      <c r="E428" s="5"/>
      <c r="F428" s="5"/>
      <c r="G428" s="8"/>
    </row>
    <row r="429" customFormat="false" ht="15.75" hidden="false" customHeight="true" outlineLevel="0" collapsed="false">
      <c r="A429" s="5"/>
      <c r="B429" s="5"/>
      <c r="C429" s="6"/>
      <c r="D429" s="7"/>
      <c r="E429" s="5"/>
      <c r="F429" s="5"/>
      <c r="G429" s="8"/>
    </row>
    <row r="430" customFormat="false" ht="15.75" hidden="false" customHeight="true" outlineLevel="0" collapsed="false">
      <c r="A430" s="5"/>
      <c r="B430" s="5"/>
      <c r="C430" s="6"/>
      <c r="D430" s="7"/>
      <c r="E430" s="5"/>
      <c r="F430" s="5"/>
      <c r="G430" s="8"/>
    </row>
    <row r="431" customFormat="false" ht="15.75" hidden="false" customHeight="true" outlineLevel="0" collapsed="false">
      <c r="A431" s="5"/>
      <c r="B431" s="5"/>
      <c r="C431" s="6"/>
      <c r="D431" s="7"/>
      <c r="E431" s="5"/>
      <c r="F431" s="5"/>
      <c r="G431" s="8"/>
    </row>
    <row r="432" customFormat="false" ht="15.75" hidden="false" customHeight="true" outlineLevel="0" collapsed="false">
      <c r="A432" s="5"/>
      <c r="B432" s="5"/>
      <c r="C432" s="5"/>
      <c r="D432" s="7"/>
      <c r="E432" s="5"/>
      <c r="F432" s="5"/>
      <c r="G432" s="8"/>
    </row>
    <row r="433" customFormat="false" ht="15.75" hidden="false" customHeight="true" outlineLevel="0" collapsed="false">
      <c r="A433" s="5"/>
      <c r="B433" s="5"/>
      <c r="C433" s="6"/>
      <c r="D433" s="7"/>
      <c r="E433" s="5"/>
      <c r="F433" s="5"/>
      <c r="G433" s="8"/>
    </row>
    <row r="434" customFormat="false" ht="15.75" hidden="false" customHeight="true" outlineLevel="0" collapsed="false">
      <c r="A434" s="5"/>
      <c r="B434" s="5"/>
      <c r="C434" s="6"/>
      <c r="D434" s="7"/>
      <c r="E434" s="5"/>
      <c r="F434" s="5"/>
      <c r="G434" s="8"/>
    </row>
    <row r="435" customFormat="false" ht="15.75" hidden="false" customHeight="true" outlineLevel="0" collapsed="false">
      <c r="A435" s="5"/>
      <c r="B435" s="5"/>
      <c r="C435" s="6"/>
      <c r="D435" s="7"/>
      <c r="E435" s="5"/>
      <c r="F435" s="5"/>
      <c r="G435" s="8"/>
    </row>
    <row r="436" customFormat="false" ht="15.75" hidden="false" customHeight="true" outlineLevel="0" collapsed="false">
      <c r="A436" s="5"/>
      <c r="B436" s="5"/>
      <c r="C436" s="6"/>
      <c r="D436" s="7"/>
      <c r="E436" s="5"/>
      <c r="F436" s="5"/>
      <c r="G436" s="8"/>
    </row>
    <row r="437" customFormat="false" ht="15.75" hidden="false" customHeight="true" outlineLevel="0" collapsed="false">
      <c r="A437" s="5"/>
      <c r="B437" s="5"/>
      <c r="C437" s="6"/>
      <c r="D437" s="7"/>
      <c r="E437" s="5"/>
      <c r="F437" s="5"/>
      <c r="G437" s="8"/>
    </row>
    <row r="438" customFormat="false" ht="15.75" hidden="false" customHeight="true" outlineLevel="0" collapsed="false">
      <c r="A438" s="5"/>
      <c r="B438" s="5"/>
      <c r="C438" s="6"/>
      <c r="D438" s="7"/>
      <c r="E438" s="5"/>
      <c r="F438" s="5"/>
      <c r="G438" s="8"/>
    </row>
    <row r="439" customFormat="false" ht="15.75" hidden="false" customHeight="true" outlineLevel="0" collapsed="false">
      <c r="A439" s="5"/>
      <c r="B439" s="5"/>
      <c r="C439" s="6"/>
      <c r="D439" s="7"/>
      <c r="E439" s="5"/>
      <c r="F439" s="5"/>
      <c r="G439" s="8"/>
    </row>
    <row r="440" customFormat="false" ht="15.75" hidden="false" customHeight="true" outlineLevel="0" collapsed="false">
      <c r="A440" s="5"/>
      <c r="B440" s="5"/>
      <c r="C440" s="6"/>
      <c r="D440" s="7"/>
      <c r="E440" s="5"/>
      <c r="F440" s="5"/>
      <c r="G440" s="8"/>
    </row>
    <row r="441" customFormat="false" ht="15.75" hidden="false" customHeight="true" outlineLevel="0" collapsed="false">
      <c r="A441" s="5"/>
      <c r="B441" s="5"/>
      <c r="C441" s="6"/>
      <c r="D441" s="7"/>
      <c r="E441" s="5"/>
      <c r="F441" s="5"/>
      <c r="G441" s="8"/>
    </row>
    <row r="442" customFormat="false" ht="15.75" hidden="false" customHeight="true" outlineLevel="0" collapsed="false">
      <c r="A442" s="5"/>
      <c r="B442" s="5"/>
      <c r="C442" s="6"/>
      <c r="D442" s="7"/>
      <c r="E442" s="5"/>
      <c r="F442" s="5"/>
      <c r="G442" s="8"/>
    </row>
    <row r="443" customFormat="false" ht="15.75" hidden="false" customHeight="true" outlineLevel="0" collapsed="false">
      <c r="A443" s="5"/>
      <c r="B443" s="5"/>
      <c r="C443" s="6"/>
      <c r="D443" s="7"/>
      <c r="E443" s="5"/>
      <c r="F443" s="5"/>
      <c r="G443" s="8"/>
    </row>
    <row r="444" customFormat="false" ht="15.75" hidden="false" customHeight="true" outlineLevel="0" collapsed="false">
      <c r="A444" s="5"/>
      <c r="B444" s="5"/>
      <c r="C444" s="6"/>
      <c r="D444" s="7"/>
      <c r="E444" s="5"/>
      <c r="F444" s="5"/>
      <c r="G444" s="8"/>
    </row>
    <row r="445" customFormat="false" ht="15.75" hidden="false" customHeight="true" outlineLevel="0" collapsed="false">
      <c r="A445" s="5"/>
      <c r="B445" s="5"/>
      <c r="C445" s="6"/>
      <c r="D445" s="7"/>
      <c r="E445" s="5"/>
      <c r="F445" s="5"/>
      <c r="G445" s="8"/>
    </row>
    <row r="446" customFormat="false" ht="15.75" hidden="false" customHeight="true" outlineLevel="0" collapsed="false">
      <c r="A446" s="5"/>
      <c r="B446" s="5"/>
      <c r="C446" s="6"/>
      <c r="D446" s="7"/>
      <c r="E446" s="5"/>
      <c r="F446" s="5"/>
      <c r="G446" s="8"/>
    </row>
    <row r="447" customFormat="false" ht="15.75" hidden="false" customHeight="true" outlineLevel="0" collapsed="false">
      <c r="A447" s="5"/>
      <c r="B447" s="5"/>
      <c r="C447" s="6"/>
      <c r="D447" s="7"/>
      <c r="E447" s="5"/>
      <c r="F447" s="5"/>
      <c r="G447" s="8"/>
    </row>
    <row r="448" customFormat="false" ht="15.75" hidden="false" customHeight="true" outlineLevel="0" collapsed="false">
      <c r="A448" s="5"/>
      <c r="B448" s="5"/>
      <c r="C448" s="6"/>
      <c r="D448" s="7"/>
      <c r="E448" s="5"/>
      <c r="F448" s="5"/>
      <c r="G448" s="8"/>
    </row>
    <row r="449" customFormat="false" ht="15.75" hidden="false" customHeight="true" outlineLevel="0" collapsed="false">
      <c r="A449" s="5"/>
      <c r="B449" s="5"/>
      <c r="C449" s="6"/>
      <c r="D449" s="7"/>
      <c r="E449" s="5"/>
      <c r="F449" s="5"/>
      <c r="G449" s="8"/>
    </row>
    <row r="450" customFormat="false" ht="15.75" hidden="false" customHeight="true" outlineLevel="0" collapsed="false">
      <c r="A450" s="5"/>
      <c r="B450" s="5"/>
      <c r="C450" s="6"/>
      <c r="D450" s="7"/>
      <c r="E450" s="5"/>
      <c r="F450" s="5"/>
      <c r="G450" s="8"/>
    </row>
    <row r="451" customFormat="false" ht="15.75" hidden="false" customHeight="true" outlineLevel="0" collapsed="false">
      <c r="A451" s="5"/>
      <c r="B451" s="5"/>
      <c r="C451" s="6"/>
      <c r="D451" s="7"/>
      <c r="E451" s="5"/>
      <c r="F451" s="5"/>
      <c r="G451" s="8"/>
    </row>
    <row r="452" customFormat="false" ht="15.75" hidden="false" customHeight="true" outlineLevel="0" collapsed="false">
      <c r="A452" s="5"/>
      <c r="B452" s="5"/>
      <c r="C452" s="6"/>
      <c r="D452" s="7"/>
      <c r="E452" s="5"/>
      <c r="F452" s="5"/>
      <c r="G452" s="8"/>
    </row>
    <row r="453" customFormat="false" ht="15.75" hidden="false" customHeight="true" outlineLevel="0" collapsed="false">
      <c r="A453" s="5"/>
      <c r="B453" s="5"/>
      <c r="C453" s="6"/>
      <c r="D453" s="7"/>
      <c r="E453" s="5"/>
      <c r="F453" s="5"/>
      <c r="G453" s="8"/>
    </row>
    <row r="454" customFormat="false" ht="15.75" hidden="false" customHeight="true" outlineLevel="0" collapsed="false">
      <c r="A454" s="5"/>
      <c r="B454" s="5"/>
      <c r="C454" s="6"/>
      <c r="D454" s="7"/>
      <c r="E454" s="5"/>
      <c r="F454" s="5"/>
      <c r="G454" s="8"/>
    </row>
    <row r="455" customFormat="false" ht="15.75" hidden="false" customHeight="true" outlineLevel="0" collapsed="false">
      <c r="A455" s="5"/>
      <c r="B455" s="5"/>
      <c r="C455" s="6"/>
      <c r="D455" s="7"/>
      <c r="E455" s="5"/>
      <c r="F455" s="5"/>
      <c r="G455" s="8"/>
    </row>
    <row r="456" customFormat="false" ht="15.75" hidden="false" customHeight="true" outlineLevel="0" collapsed="false">
      <c r="A456" s="5"/>
      <c r="B456" s="5"/>
      <c r="C456" s="6"/>
      <c r="D456" s="7"/>
      <c r="E456" s="5"/>
      <c r="F456" s="5"/>
      <c r="G456" s="8"/>
    </row>
    <row r="457" customFormat="false" ht="15.75" hidden="false" customHeight="true" outlineLevel="0" collapsed="false">
      <c r="A457" s="5"/>
      <c r="B457" s="5"/>
      <c r="C457" s="6"/>
      <c r="D457" s="7"/>
      <c r="E457" s="5"/>
      <c r="F457" s="5"/>
      <c r="G457" s="8"/>
    </row>
    <row r="458" customFormat="false" ht="15.75" hidden="false" customHeight="true" outlineLevel="0" collapsed="false">
      <c r="A458" s="5"/>
      <c r="B458" s="5"/>
      <c r="C458" s="6"/>
      <c r="D458" s="7"/>
      <c r="E458" s="5"/>
      <c r="F458" s="5"/>
      <c r="G458" s="8"/>
    </row>
    <row r="459" customFormat="false" ht="15.75" hidden="false" customHeight="true" outlineLevel="0" collapsed="false">
      <c r="A459" s="5"/>
      <c r="B459" s="5"/>
      <c r="C459" s="6"/>
      <c r="D459" s="7"/>
      <c r="E459" s="5"/>
      <c r="F459" s="5"/>
      <c r="G459" s="8"/>
    </row>
    <row r="460" customFormat="false" ht="15.75" hidden="false" customHeight="true" outlineLevel="0" collapsed="false">
      <c r="A460" s="5"/>
      <c r="B460" s="5"/>
      <c r="C460" s="6"/>
      <c r="D460" s="7"/>
      <c r="E460" s="5"/>
      <c r="F460" s="5"/>
      <c r="G460" s="8"/>
    </row>
    <row r="461" customFormat="false" ht="15.75" hidden="false" customHeight="true" outlineLevel="0" collapsed="false">
      <c r="A461" s="5"/>
      <c r="B461" s="5"/>
      <c r="C461" s="6"/>
      <c r="D461" s="7"/>
      <c r="E461" s="5"/>
      <c r="F461" s="5"/>
      <c r="G461" s="8"/>
    </row>
    <row r="462" customFormat="false" ht="15.75" hidden="false" customHeight="true" outlineLevel="0" collapsed="false">
      <c r="A462" s="5"/>
      <c r="B462" s="5"/>
      <c r="C462" s="6"/>
      <c r="D462" s="7"/>
      <c r="E462" s="5"/>
      <c r="F462" s="5"/>
      <c r="G462" s="8"/>
    </row>
    <row r="463" customFormat="false" ht="15.75" hidden="false" customHeight="true" outlineLevel="0" collapsed="false">
      <c r="A463" s="5"/>
      <c r="B463" s="5"/>
      <c r="C463" s="6"/>
      <c r="D463" s="7"/>
      <c r="E463" s="5"/>
      <c r="F463" s="5"/>
      <c r="G463" s="8"/>
    </row>
    <row r="464" customFormat="false" ht="15.75" hidden="false" customHeight="true" outlineLevel="0" collapsed="false">
      <c r="A464" s="5"/>
      <c r="B464" s="5"/>
      <c r="C464" s="6"/>
      <c r="D464" s="7"/>
      <c r="E464" s="5"/>
      <c r="F464" s="5"/>
      <c r="G464" s="8"/>
    </row>
    <row r="465" customFormat="false" ht="15.75" hidden="false" customHeight="true" outlineLevel="0" collapsed="false">
      <c r="A465" s="5"/>
      <c r="B465" s="5"/>
      <c r="C465" s="6"/>
      <c r="D465" s="7"/>
      <c r="E465" s="5"/>
      <c r="F465" s="5"/>
      <c r="G465" s="8"/>
    </row>
    <row r="466" customFormat="false" ht="15.75" hidden="false" customHeight="true" outlineLevel="0" collapsed="false">
      <c r="A466" s="5"/>
      <c r="B466" s="5"/>
      <c r="C466" s="6"/>
      <c r="D466" s="7"/>
      <c r="E466" s="5"/>
      <c r="F466" s="5"/>
      <c r="G466" s="8"/>
    </row>
    <row r="467" customFormat="false" ht="15.75" hidden="false" customHeight="true" outlineLevel="0" collapsed="false">
      <c r="A467" s="5"/>
      <c r="B467" s="5"/>
      <c r="C467" s="6"/>
      <c r="D467" s="7"/>
      <c r="E467" s="5"/>
      <c r="F467" s="5"/>
      <c r="G467" s="8"/>
    </row>
    <row r="468" customFormat="false" ht="15.75" hidden="false" customHeight="true" outlineLevel="0" collapsed="false">
      <c r="A468" s="5"/>
      <c r="B468" s="5"/>
      <c r="C468" s="6"/>
      <c r="D468" s="7"/>
      <c r="E468" s="5"/>
      <c r="F468" s="5"/>
      <c r="G468" s="8"/>
    </row>
    <row r="469" customFormat="false" ht="15.75" hidden="false" customHeight="true" outlineLevel="0" collapsed="false">
      <c r="A469" s="5"/>
      <c r="B469" s="5"/>
      <c r="C469" s="6"/>
      <c r="D469" s="7"/>
      <c r="E469" s="5"/>
      <c r="F469" s="5"/>
      <c r="G469" s="8"/>
    </row>
    <row r="470" customFormat="false" ht="15.75" hidden="false" customHeight="true" outlineLevel="0" collapsed="false">
      <c r="A470" s="5"/>
      <c r="B470" s="5"/>
      <c r="C470" s="6"/>
      <c r="D470" s="7"/>
      <c r="E470" s="5"/>
      <c r="F470" s="5"/>
      <c r="G470" s="8"/>
    </row>
    <row r="471" customFormat="false" ht="15.75" hidden="false" customHeight="true" outlineLevel="0" collapsed="false">
      <c r="A471" s="5"/>
      <c r="B471" s="5"/>
      <c r="C471" s="6"/>
      <c r="D471" s="7"/>
      <c r="E471" s="5"/>
      <c r="F471" s="5"/>
      <c r="G471" s="8"/>
    </row>
    <row r="472" customFormat="false" ht="15.75" hidden="false" customHeight="true" outlineLevel="0" collapsed="false">
      <c r="A472" s="5"/>
      <c r="B472" s="5"/>
      <c r="C472" s="6"/>
      <c r="D472" s="7"/>
      <c r="E472" s="5"/>
      <c r="F472" s="5"/>
      <c r="G472" s="8"/>
    </row>
    <row r="473" customFormat="false" ht="15.75" hidden="false" customHeight="true" outlineLevel="0" collapsed="false">
      <c r="A473" s="5"/>
      <c r="B473" s="5"/>
      <c r="C473" s="6"/>
      <c r="D473" s="7"/>
      <c r="E473" s="5"/>
      <c r="F473" s="5"/>
      <c r="G473" s="8"/>
    </row>
    <row r="474" customFormat="false" ht="15.75" hidden="false" customHeight="true" outlineLevel="0" collapsed="false">
      <c r="A474" s="5"/>
      <c r="B474" s="5"/>
      <c r="C474" s="6"/>
      <c r="D474" s="7"/>
      <c r="E474" s="5"/>
      <c r="F474" s="5"/>
      <c r="G474" s="8"/>
    </row>
    <row r="475" customFormat="false" ht="15.75" hidden="false" customHeight="true" outlineLevel="0" collapsed="false">
      <c r="A475" s="5"/>
      <c r="B475" s="5"/>
      <c r="C475" s="6"/>
      <c r="D475" s="7"/>
      <c r="E475" s="5"/>
      <c r="F475" s="5"/>
      <c r="G475" s="8"/>
    </row>
    <row r="476" customFormat="false" ht="15.75" hidden="false" customHeight="true" outlineLevel="0" collapsed="false">
      <c r="A476" s="5"/>
      <c r="B476" s="5"/>
      <c r="C476" s="6"/>
      <c r="D476" s="7"/>
      <c r="E476" s="5"/>
      <c r="F476" s="5"/>
      <c r="G476" s="8"/>
    </row>
    <row r="477" customFormat="false" ht="15.75" hidden="false" customHeight="true" outlineLevel="0" collapsed="false">
      <c r="A477" s="5"/>
      <c r="B477" s="5"/>
      <c r="C477" s="6"/>
      <c r="D477" s="7"/>
      <c r="E477" s="5"/>
      <c r="F477" s="5"/>
      <c r="G477" s="8"/>
    </row>
    <row r="478" customFormat="false" ht="15.75" hidden="false" customHeight="true" outlineLevel="0" collapsed="false">
      <c r="A478" s="5"/>
      <c r="B478" s="5"/>
      <c r="C478" s="6"/>
      <c r="D478" s="7"/>
      <c r="E478" s="5"/>
      <c r="F478" s="5"/>
      <c r="G478" s="8"/>
    </row>
    <row r="479" customFormat="false" ht="15.75" hidden="false" customHeight="true" outlineLevel="0" collapsed="false">
      <c r="A479" s="5"/>
      <c r="B479" s="5"/>
      <c r="C479" s="6"/>
      <c r="D479" s="7"/>
      <c r="E479" s="5"/>
      <c r="F479" s="5"/>
      <c r="G479" s="8"/>
    </row>
    <row r="480" customFormat="false" ht="15.75" hidden="false" customHeight="true" outlineLevel="0" collapsed="false">
      <c r="A480" s="5"/>
      <c r="B480" s="5"/>
      <c r="C480" s="6"/>
      <c r="D480" s="7"/>
      <c r="E480" s="5"/>
      <c r="F480" s="5"/>
      <c r="G480" s="8"/>
    </row>
    <row r="481" customFormat="false" ht="15.75" hidden="false" customHeight="true" outlineLevel="0" collapsed="false">
      <c r="A481" s="5"/>
      <c r="B481" s="5"/>
      <c r="C481" s="6"/>
      <c r="D481" s="7"/>
      <c r="E481" s="5"/>
      <c r="F481" s="5"/>
      <c r="G481" s="8"/>
    </row>
    <row r="482" customFormat="false" ht="15.75" hidden="false" customHeight="true" outlineLevel="0" collapsed="false">
      <c r="A482" s="5"/>
      <c r="B482" s="5"/>
      <c r="C482" s="6"/>
      <c r="D482" s="7"/>
      <c r="E482" s="5"/>
      <c r="F482" s="5"/>
      <c r="G482" s="8"/>
    </row>
    <row r="483" customFormat="false" ht="15.75" hidden="false" customHeight="true" outlineLevel="0" collapsed="false">
      <c r="A483" s="5"/>
      <c r="B483" s="5"/>
      <c r="C483" s="6"/>
      <c r="D483" s="7"/>
      <c r="E483" s="5"/>
      <c r="F483" s="5"/>
      <c r="G483" s="8"/>
    </row>
    <row r="484" customFormat="false" ht="15.75" hidden="false" customHeight="true" outlineLevel="0" collapsed="false">
      <c r="A484" s="5"/>
      <c r="B484" s="5"/>
      <c r="C484" s="6"/>
      <c r="D484" s="7"/>
      <c r="E484" s="5"/>
      <c r="F484" s="5"/>
      <c r="G484" s="8"/>
    </row>
    <row r="485" customFormat="false" ht="15.75" hidden="false" customHeight="true" outlineLevel="0" collapsed="false">
      <c r="A485" s="5"/>
      <c r="B485" s="5"/>
      <c r="C485" s="6"/>
      <c r="D485" s="7"/>
      <c r="E485" s="5"/>
      <c r="F485" s="5"/>
      <c r="G485" s="8"/>
    </row>
    <row r="486" customFormat="false" ht="15.75" hidden="false" customHeight="true" outlineLevel="0" collapsed="false">
      <c r="A486" s="5"/>
      <c r="B486" s="5"/>
      <c r="C486" s="6"/>
      <c r="D486" s="7"/>
      <c r="E486" s="5"/>
      <c r="F486" s="5"/>
      <c r="G486" s="8"/>
    </row>
    <row r="487" customFormat="false" ht="15.75" hidden="false" customHeight="true" outlineLevel="0" collapsed="false">
      <c r="A487" s="5"/>
      <c r="B487" s="5"/>
      <c r="C487" s="6"/>
      <c r="D487" s="7"/>
      <c r="E487" s="5"/>
      <c r="F487" s="5"/>
      <c r="G487" s="8"/>
    </row>
    <row r="488" customFormat="false" ht="15.75" hidden="false" customHeight="true" outlineLevel="0" collapsed="false">
      <c r="A488" s="5"/>
      <c r="B488" s="5"/>
      <c r="C488" s="6"/>
      <c r="D488" s="7"/>
      <c r="E488" s="5"/>
      <c r="F488" s="5"/>
      <c r="G488" s="8"/>
    </row>
    <row r="489" customFormat="false" ht="15.75" hidden="false" customHeight="true" outlineLevel="0" collapsed="false">
      <c r="A489" s="5"/>
      <c r="B489" s="5"/>
      <c r="C489" s="6"/>
      <c r="D489" s="7"/>
      <c r="E489" s="5"/>
      <c r="F489" s="5"/>
      <c r="G489" s="8"/>
    </row>
    <row r="490" customFormat="false" ht="15.75" hidden="false" customHeight="true" outlineLevel="0" collapsed="false">
      <c r="A490" s="5"/>
      <c r="B490" s="5"/>
      <c r="C490" s="6"/>
      <c r="D490" s="7"/>
      <c r="E490" s="5"/>
      <c r="F490" s="5"/>
      <c r="G490" s="8"/>
    </row>
    <row r="491" customFormat="false" ht="15.75" hidden="false" customHeight="true" outlineLevel="0" collapsed="false">
      <c r="A491" s="5"/>
      <c r="B491" s="5"/>
      <c r="C491" s="6"/>
      <c r="D491" s="7"/>
      <c r="E491" s="5"/>
      <c r="F491" s="5"/>
      <c r="G491" s="8"/>
    </row>
    <row r="492" customFormat="false" ht="15.75" hidden="false" customHeight="true" outlineLevel="0" collapsed="false">
      <c r="A492" s="5"/>
      <c r="B492" s="5"/>
      <c r="C492" s="6"/>
      <c r="D492" s="7"/>
      <c r="E492" s="5"/>
      <c r="F492" s="5"/>
      <c r="G492" s="8"/>
    </row>
    <row r="493" customFormat="false" ht="15.75" hidden="false" customHeight="true" outlineLevel="0" collapsed="false">
      <c r="A493" s="5"/>
      <c r="B493" s="5"/>
      <c r="C493" s="6"/>
      <c r="D493" s="7"/>
      <c r="E493" s="5"/>
      <c r="F493" s="5"/>
      <c r="G493" s="8"/>
    </row>
    <row r="494" customFormat="false" ht="15.75" hidden="false" customHeight="true" outlineLevel="0" collapsed="false">
      <c r="A494" s="5"/>
      <c r="B494" s="5"/>
      <c r="C494" s="6"/>
      <c r="D494" s="7"/>
      <c r="E494" s="5"/>
      <c r="F494" s="5"/>
      <c r="G494" s="8"/>
    </row>
    <row r="495" customFormat="false" ht="15.75" hidden="false" customHeight="true" outlineLevel="0" collapsed="false">
      <c r="A495" s="5"/>
      <c r="B495" s="5"/>
      <c r="C495" s="6"/>
      <c r="D495" s="7"/>
      <c r="E495" s="5"/>
      <c r="F495" s="5"/>
      <c r="G495" s="8"/>
    </row>
    <row r="496" customFormat="false" ht="15.75" hidden="false" customHeight="true" outlineLevel="0" collapsed="false">
      <c r="A496" s="5"/>
      <c r="B496" s="5"/>
      <c r="C496" s="6"/>
      <c r="D496" s="7"/>
      <c r="E496" s="5"/>
      <c r="F496" s="5"/>
      <c r="G496" s="8"/>
    </row>
    <row r="497" customFormat="false" ht="15.75" hidden="false" customHeight="true" outlineLevel="0" collapsed="false">
      <c r="A497" s="5"/>
      <c r="B497" s="5"/>
      <c r="C497" s="6"/>
      <c r="D497" s="7"/>
      <c r="E497" s="5"/>
      <c r="F497" s="5"/>
      <c r="G497" s="8"/>
    </row>
    <row r="498" customFormat="false" ht="15.75" hidden="false" customHeight="true" outlineLevel="0" collapsed="false">
      <c r="A498" s="5"/>
      <c r="B498" s="5"/>
      <c r="C498" s="6"/>
      <c r="D498" s="7"/>
      <c r="E498" s="5"/>
      <c r="F498" s="5"/>
      <c r="G498" s="8"/>
    </row>
    <row r="499" customFormat="false" ht="15.75" hidden="false" customHeight="true" outlineLevel="0" collapsed="false">
      <c r="A499" s="5"/>
      <c r="B499" s="5"/>
      <c r="C499" s="6"/>
      <c r="D499" s="7"/>
      <c r="E499" s="5"/>
      <c r="F499" s="5"/>
      <c r="G499" s="8"/>
    </row>
    <row r="500" customFormat="false" ht="15.75" hidden="false" customHeight="true" outlineLevel="0" collapsed="false">
      <c r="A500" s="5"/>
      <c r="B500" s="5"/>
      <c r="C500" s="6"/>
      <c r="D500" s="7"/>
      <c r="E500" s="5"/>
      <c r="F500" s="5"/>
      <c r="G500" s="8"/>
    </row>
    <row r="501" customFormat="false" ht="15.75" hidden="false" customHeight="true" outlineLevel="0" collapsed="false">
      <c r="A501" s="5"/>
      <c r="B501" s="5"/>
      <c r="C501" s="6"/>
      <c r="D501" s="7"/>
      <c r="E501" s="5"/>
      <c r="F501" s="5"/>
      <c r="G501" s="8"/>
    </row>
    <row r="502" customFormat="false" ht="15.75" hidden="false" customHeight="true" outlineLevel="0" collapsed="false">
      <c r="A502" s="5"/>
      <c r="B502" s="5"/>
      <c r="C502" s="6"/>
      <c r="D502" s="7"/>
      <c r="E502" s="5"/>
      <c r="F502" s="5"/>
      <c r="G502" s="8"/>
    </row>
    <row r="503" customFormat="false" ht="15.75" hidden="false" customHeight="true" outlineLevel="0" collapsed="false">
      <c r="A503" s="5"/>
      <c r="B503" s="5"/>
      <c r="C503" s="6"/>
      <c r="D503" s="7"/>
      <c r="E503" s="5"/>
      <c r="F503" s="5"/>
      <c r="G503" s="8"/>
    </row>
    <row r="504" customFormat="false" ht="15.75" hidden="false" customHeight="true" outlineLevel="0" collapsed="false">
      <c r="A504" s="5"/>
      <c r="B504" s="5"/>
      <c r="C504" s="6"/>
      <c r="D504" s="7"/>
      <c r="E504" s="5"/>
      <c r="F504" s="5"/>
      <c r="G504" s="8"/>
    </row>
    <row r="505" customFormat="false" ht="15.75" hidden="false" customHeight="true" outlineLevel="0" collapsed="false">
      <c r="A505" s="5"/>
      <c r="B505" s="5"/>
      <c r="C505" s="6"/>
      <c r="D505" s="7"/>
      <c r="E505" s="5"/>
      <c r="F505" s="5"/>
      <c r="G505" s="8"/>
    </row>
    <row r="506" customFormat="false" ht="15.75" hidden="false" customHeight="true" outlineLevel="0" collapsed="false">
      <c r="A506" s="5"/>
      <c r="B506" s="5"/>
      <c r="C506" s="6"/>
      <c r="D506" s="7"/>
      <c r="E506" s="5"/>
      <c r="F506" s="5"/>
      <c r="G506" s="8"/>
    </row>
    <row r="507" customFormat="false" ht="15.75" hidden="false" customHeight="true" outlineLevel="0" collapsed="false">
      <c r="A507" s="5"/>
      <c r="B507" s="5"/>
      <c r="C507" s="6"/>
      <c r="D507" s="7"/>
      <c r="E507" s="5"/>
      <c r="F507" s="5"/>
      <c r="G507" s="8"/>
    </row>
    <row r="508" customFormat="false" ht="15.75" hidden="false" customHeight="true" outlineLevel="0" collapsed="false">
      <c r="A508" s="5"/>
      <c r="B508" s="5"/>
      <c r="C508" s="6"/>
      <c r="D508" s="7"/>
      <c r="E508" s="5"/>
      <c r="F508" s="5"/>
      <c r="G508" s="8"/>
    </row>
    <row r="509" customFormat="false" ht="15.75" hidden="false" customHeight="true" outlineLevel="0" collapsed="false">
      <c r="A509" s="5"/>
      <c r="B509" s="5"/>
      <c r="C509" s="6"/>
      <c r="D509" s="7"/>
      <c r="E509" s="5"/>
      <c r="F509" s="5"/>
      <c r="G509" s="8"/>
    </row>
    <row r="510" customFormat="false" ht="15.75" hidden="false" customHeight="true" outlineLevel="0" collapsed="false">
      <c r="A510" s="5"/>
      <c r="B510" s="5"/>
      <c r="C510" s="6"/>
      <c r="D510" s="7"/>
      <c r="E510" s="5"/>
      <c r="F510" s="5"/>
      <c r="G510" s="8"/>
    </row>
    <row r="511" customFormat="false" ht="15.75" hidden="false" customHeight="true" outlineLevel="0" collapsed="false">
      <c r="A511" s="5"/>
      <c r="B511" s="5"/>
      <c r="C511" s="6"/>
      <c r="D511" s="7"/>
      <c r="E511" s="5"/>
      <c r="F511" s="5"/>
      <c r="G511" s="8"/>
    </row>
    <row r="512" customFormat="false" ht="15.75" hidden="false" customHeight="true" outlineLevel="0" collapsed="false">
      <c r="A512" s="5"/>
      <c r="B512" s="5"/>
      <c r="C512" s="6"/>
      <c r="D512" s="7"/>
      <c r="E512" s="5"/>
      <c r="F512" s="5"/>
      <c r="G512" s="8"/>
    </row>
    <row r="513" customFormat="false" ht="15.75" hidden="false" customHeight="true" outlineLevel="0" collapsed="false">
      <c r="A513" s="5"/>
      <c r="B513" s="5"/>
      <c r="C513" s="6"/>
      <c r="D513" s="7"/>
      <c r="E513" s="5"/>
      <c r="F513" s="5"/>
      <c r="G513" s="8"/>
    </row>
    <row r="514" customFormat="false" ht="15.75" hidden="false" customHeight="true" outlineLevel="0" collapsed="false">
      <c r="A514" s="5"/>
      <c r="B514" s="5"/>
      <c r="C514" s="6"/>
      <c r="D514" s="7"/>
      <c r="E514" s="5"/>
      <c r="F514" s="5"/>
      <c r="G514" s="8"/>
    </row>
    <row r="515" customFormat="false" ht="15.75" hidden="false" customHeight="true" outlineLevel="0" collapsed="false">
      <c r="A515" s="5"/>
      <c r="B515" s="5"/>
      <c r="C515" s="6"/>
      <c r="D515" s="7"/>
      <c r="E515" s="5"/>
      <c r="F515" s="5"/>
      <c r="G515" s="8"/>
    </row>
    <row r="516" customFormat="false" ht="15.75" hidden="false" customHeight="true" outlineLevel="0" collapsed="false">
      <c r="A516" s="5"/>
      <c r="B516" s="5"/>
      <c r="C516" s="6"/>
      <c r="D516" s="7"/>
      <c r="E516" s="5"/>
      <c r="F516" s="5"/>
      <c r="G516" s="8"/>
    </row>
    <row r="517" customFormat="false" ht="15.75" hidden="false" customHeight="true" outlineLevel="0" collapsed="false">
      <c r="A517" s="5"/>
      <c r="B517" s="5"/>
      <c r="C517" s="6"/>
      <c r="D517" s="7"/>
      <c r="E517" s="5"/>
      <c r="F517" s="5"/>
      <c r="G517" s="8"/>
    </row>
    <row r="518" customFormat="false" ht="15.75" hidden="false" customHeight="true" outlineLevel="0" collapsed="false">
      <c r="A518" s="5"/>
      <c r="B518" s="5"/>
      <c r="C518" s="6"/>
      <c r="D518" s="7"/>
      <c r="E518" s="5"/>
      <c r="F518" s="5"/>
      <c r="G518" s="8"/>
    </row>
    <row r="519" customFormat="false" ht="15.75" hidden="false" customHeight="true" outlineLevel="0" collapsed="false">
      <c r="A519" s="5"/>
      <c r="B519" s="5"/>
      <c r="C519" s="6"/>
      <c r="D519" s="7"/>
      <c r="E519" s="5"/>
      <c r="F519" s="5"/>
      <c r="G519" s="8"/>
    </row>
    <row r="520" customFormat="false" ht="15.75" hidden="false" customHeight="true" outlineLevel="0" collapsed="false">
      <c r="A520" s="5"/>
      <c r="B520" s="5"/>
      <c r="C520" s="6"/>
      <c r="D520" s="7"/>
      <c r="E520" s="5"/>
      <c r="F520" s="5"/>
      <c r="G520" s="8"/>
    </row>
    <row r="521" customFormat="false" ht="15.75" hidden="false" customHeight="true" outlineLevel="0" collapsed="false">
      <c r="A521" s="5"/>
      <c r="B521" s="5"/>
      <c r="C521" s="6"/>
      <c r="D521" s="7"/>
      <c r="E521" s="5"/>
      <c r="F521" s="5"/>
      <c r="G521" s="8"/>
    </row>
    <row r="522" customFormat="false" ht="15.75" hidden="false" customHeight="true" outlineLevel="0" collapsed="false">
      <c r="A522" s="5"/>
      <c r="B522" s="5"/>
      <c r="C522" s="6"/>
      <c r="D522" s="7"/>
      <c r="E522" s="5"/>
      <c r="F522" s="5"/>
      <c r="G522" s="8"/>
    </row>
    <row r="523" customFormat="false" ht="15.75" hidden="false" customHeight="true" outlineLevel="0" collapsed="false">
      <c r="A523" s="5"/>
      <c r="B523" s="5"/>
      <c r="C523" s="6"/>
      <c r="D523" s="7"/>
      <c r="E523" s="5"/>
      <c r="F523" s="5"/>
      <c r="G523" s="8"/>
    </row>
    <row r="524" customFormat="false" ht="15.75" hidden="false" customHeight="true" outlineLevel="0" collapsed="false">
      <c r="A524" s="5"/>
      <c r="B524" s="5"/>
      <c r="C524" s="6"/>
      <c r="D524" s="7"/>
      <c r="E524" s="5"/>
      <c r="F524" s="5"/>
      <c r="G524" s="8"/>
    </row>
    <row r="525" customFormat="false" ht="15.75" hidden="false" customHeight="true" outlineLevel="0" collapsed="false">
      <c r="A525" s="5"/>
      <c r="B525" s="5"/>
      <c r="C525" s="6"/>
      <c r="D525" s="7"/>
      <c r="E525" s="5"/>
      <c r="F525" s="5"/>
      <c r="G525" s="8"/>
    </row>
    <row r="526" customFormat="false" ht="15.75" hidden="false" customHeight="true" outlineLevel="0" collapsed="false">
      <c r="A526" s="5"/>
      <c r="B526" s="5"/>
      <c r="C526" s="6"/>
      <c r="D526" s="7"/>
      <c r="E526" s="5"/>
      <c r="F526" s="5"/>
      <c r="G526" s="8"/>
    </row>
    <row r="527" customFormat="false" ht="15.75" hidden="false" customHeight="true" outlineLevel="0" collapsed="false">
      <c r="A527" s="5"/>
      <c r="B527" s="5"/>
      <c r="C527" s="6"/>
      <c r="D527" s="7"/>
      <c r="E527" s="5"/>
      <c r="F527" s="5"/>
      <c r="G527" s="8"/>
    </row>
    <row r="528" customFormat="false" ht="15.75" hidden="false" customHeight="true" outlineLevel="0" collapsed="false">
      <c r="A528" s="5"/>
      <c r="B528" s="5"/>
      <c r="C528" s="6"/>
      <c r="D528" s="7"/>
      <c r="E528" s="5"/>
      <c r="F528" s="5"/>
      <c r="G528" s="8"/>
    </row>
    <row r="529" customFormat="false" ht="15.75" hidden="false" customHeight="true" outlineLevel="0" collapsed="false">
      <c r="A529" s="5"/>
      <c r="B529" s="5"/>
      <c r="C529" s="6"/>
      <c r="D529" s="7"/>
      <c r="E529" s="5"/>
      <c r="F529" s="5"/>
      <c r="G529" s="8"/>
    </row>
    <row r="530" customFormat="false" ht="15.75" hidden="false" customHeight="true" outlineLevel="0" collapsed="false">
      <c r="A530" s="5"/>
      <c r="B530" s="5"/>
      <c r="C530" s="6"/>
      <c r="D530" s="7"/>
      <c r="E530" s="5"/>
      <c r="F530" s="5"/>
      <c r="G530" s="8"/>
    </row>
    <row r="531" customFormat="false" ht="15.75" hidden="false" customHeight="true" outlineLevel="0" collapsed="false">
      <c r="A531" s="5"/>
      <c r="B531" s="5"/>
      <c r="C531" s="6"/>
      <c r="D531" s="7"/>
      <c r="E531" s="5"/>
      <c r="F531" s="5"/>
      <c r="G531" s="8"/>
    </row>
    <row r="532" customFormat="false" ht="15.75" hidden="false" customHeight="true" outlineLevel="0" collapsed="false">
      <c r="A532" s="5"/>
      <c r="B532" s="5"/>
      <c r="C532" s="6"/>
      <c r="D532" s="7"/>
      <c r="E532" s="5"/>
      <c r="F532" s="5"/>
      <c r="G532" s="8"/>
    </row>
    <row r="533" customFormat="false" ht="15.75" hidden="false" customHeight="true" outlineLevel="0" collapsed="false">
      <c r="A533" s="5"/>
      <c r="B533" s="5"/>
      <c r="C533" s="6"/>
      <c r="D533" s="7"/>
      <c r="E533" s="5"/>
      <c r="F533" s="5"/>
      <c r="G533" s="8"/>
    </row>
    <row r="534" customFormat="false" ht="15.75" hidden="false" customHeight="true" outlineLevel="0" collapsed="false">
      <c r="A534" s="5"/>
      <c r="B534" s="5"/>
      <c r="C534" s="6"/>
      <c r="D534" s="7"/>
      <c r="E534" s="5"/>
      <c r="F534" s="5"/>
      <c r="G534" s="8"/>
    </row>
    <row r="535" customFormat="false" ht="15.75" hidden="false" customHeight="true" outlineLevel="0" collapsed="false">
      <c r="A535" s="5"/>
      <c r="B535" s="5"/>
      <c r="C535" s="6"/>
      <c r="D535" s="7"/>
      <c r="E535" s="5"/>
      <c r="F535" s="5"/>
      <c r="G535" s="8"/>
    </row>
    <row r="536" customFormat="false" ht="15.75" hidden="false" customHeight="true" outlineLevel="0" collapsed="false">
      <c r="A536" s="5"/>
      <c r="B536" s="5"/>
      <c r="C536" s="6"/>
      <c r="D536" s="7"/>
      <c r="E536" s="5"/>
      <c r="F536" s="5"/>
      <c r="G536" s="8"/>
    </row>
    <row r="537" customFormat="false" ht="15.75" hidden="false" customHeight="true" outlineLevel="0" collapsed="false">
      <c r="A537" s="5"/>
      <c r="B537" s="5"/>
      <c r="C537" s="6"/>
      <c r="D537" s="7"/>
      <c r="E537" s="5"/>
      <c r="F537" s="5"/>
      <c r="G537" s="8"/>
    </row>
    <row r="538" customFormat="false" ht="15.75" hidden="false" customHeight="true" outlineLevel="0" collapsed="false">
      <c r="A538" s="5"/>
      <c r="B538" s="5"/>
      <c r="C538" s="6"/>
      <c r="D538" s="7"/>
      <c r="E538" s="5"/>
      <c r="F538" s="5"/>
      <c r="G538" s="8"/>
    </row>
    <row r="539" customFormat="false" ht="15.75" hidden="false" customHeight="true" outlineLevel="0" collapsed="false">
      <c r="A539" s="5"/>
      <c r="B539" s="5"/>
      <c r="C539" s="6"/>
      <c r="D539" s="7"/>
      <c r="E539" s="5"/>
      <c r="F539" s="5"/>
      <c r="G539" s="8"/>
    </row>
    <row r="540" customFormat="false" ht="15.75" hidden="false" customHeight="true" outlineLevel="0" collapsed="false">
      <c r="A540" s="5"/>
      <c r="B540" s="5"/>
      <c r="C540" s="6"/>
      <c r="D540" s="7"/>
      <c r="E540" s="5"/>
      <c r="F540" s="5"/>
      <c r="G540" s="8"/>
    </row>
    <row r="541" customFormat="false" ht="15.75" hidden="false" customHeight="true" outlineLevel="0" collapsed="false">
      <c r="A541" s="5"/>
      <c r="B541" s="5"/>
      <c r="C541" s="6"/>
      <c r="D541" s="7"/>
      <c r="E541" s="5"/>
      <c r="F541" s="5"/>
      <c r="G541" s="8"/>
    </row>
    <row r="542" customFormat="false" ht="15.75" hidden="false" customHeight="true" outlineLevel="0" collapsed="false">
      <c r="A542" s="5"/>
      <c r="B542" s="5"/>
      <c r="C542" s="6"/>
      <c r="D542" s="7"/>
      <c r="E542" s="5"/>
      <c r="F542" s="5"/>
      <c r="G542" s="8"/>
    </row>
    <row r="543" customFormat="false" ht="15.75" hidden="false" customHeight="true" outlineLevel="0" collapsed="false">
      <c r="A543" s="5"/>
      <c r="B543" s="5"/>
      <c r="C543" s="6"/>
      <c r="D543" s="7"/>
      <c r="E543" s="5"/>
      <c r="F543" s="5"/>
      <c r="G543" s="8"/>
    </row>
    <row r="544" customFormat="false" ht="15.75" hidden="false" customHeight="true" outlineLevel="0" collapsed="false">
      <c r="A544" s="5"/>
      <c r="B544" s="5"/>
      <c r="C544" s="6"/>
      <c r="D544" s="7"/>
      <c r="E544" s="5"/>
      <c r="F544" s="5"/>
      <c r="G544" s="8"/>
    </row>
    <row r="545" customFormat="false" ht="15.75" hidden="false" customHeight="true" outlineLevel="0" collapsed="false">
      <c r="A545" s="5"/>
      <c r="B545" s="5"/>
      <c r="C545" s="6"/>
      <c r="D545" s="7"/>
      <c r="E545" s="5"/>
      <c r="F545" s="5"/>
      <c r="G545" s="8"/>
    </row>
    <row r="546" customFormat="false" ht="15.75" hidden="false" customHeight="true" outlineLevel="0" collapsed="false">
      <c r="A546" s="5"/>
      <c r="B546" s="5"/>
      <c r="C546" s="6"/>
      <c r="D546" s="7"/>
      <c r="E546" s="5"/>
      <c r="F546" s="5"/>
      <c r="G546" s="8"/>
    </row>
    <row r="547" customFormat="false" ht="15.75" hidden="false" customHeight="true" outlineLevel="0" collapsed="false">
      <c r="A547" s="5"/>
      <c r="B547" s="5"/>
      <c r="C547" s="6"/>
      <c r="D547" s="7"/>
      <c r="E547" s="5"/>
      <c r="F547" s="5"/>
      <c r="G547" s="8"/>
    </row>
    <row r="548" customFormat="false" ht="15.75" hidden="false" customHeight="true" outlineLevel="0" collapsed="false">
      <c r="A548" s="5"/>
      <c r="B548" s="5"/>
      <c r="C548" s="6"/>
      <c r="D548" s="7"/>
      <c r="E548" s="5"/>
      <c r="F548" s="5"/>
      <c r="G548" s="8"/>
    </row>
    <row r="549" customFormat="false" ht="15.75" hidden="false" customHeight="true" outlineLevel="0" collapsed="false">
      <c r="A549" s="5"/>
      <c r="B549" s="5"/>
      <c r="C549" s="6"/>
      <c r="D549" s="7"/>
      <c r="E549" s="5"/>
      <c r="F549" s="5"/>
      <c r="G549" s="8"/>
    </row>
    <row r="550" customFormat="false" ht="15.75" hidden="false" customHeight="true" outlineLevel="0" collapsed="false">
      <c r="A550" s="5"/>
      <c r="B550" s="5"/>
      <c r="C550" s="6"/>
      <c r="D550" s="7"/>
      <c r="E550" s="5"/>
      <c r="F550" s="5"/>
      <c r="G550" s="8"/>
    </row>
    <row r="551" customFormat="false" ht="15.75" hidden="false" customHeight="true" outlineLevel="0" collapsed="false">
      <c r="A551" s="5"/>
      <c r="B551" s="5"/>
      <c r="C551" s="6"/>
      <c r="D551" s="7"/>
      <c r="E551" s="5"/>
      <c r="F551" s="5"/>
      <c r="G551" s="8"/>
    </row>
    <row r="552" customFormat="false" ht="15.75" hidden="false" customHeight="true" outlineLevel="0" collapsed="false">
      <c r="A552" s="5"/>
      <c r="B552" s="5"/>
      <c r="C552" s="6"/>
      <c r="D552" s="7"/>
      <c r="E552" s="5"/>
      <c r="F552" s="5"/>
      <c r="G552" s="8"/>
    </row>
    <row r="553" customFormat="false" ht="15.75" hidden="false" customHeight="true" outlineLevel="0" collapsed="false">
      <c r="A553" s="5"/>
      <c r="B553" s="5"/>
      <c r="C553" s="6"/>
      <c r="D553" s="7"/>
      <c r="E553" s="5"/>
      <c r="F553" s="5"/>
      <c r="G553" s="8"/>
    </row>
    <row r="554" customFormat="false" ht="15.75" hidden="false" customHeight="true" outlineLevel="0" collapsed="false">
      <c r="A554" s="5"/>
      <c r="B554" s="5"/>
      <c r="C554" s="6"/>
      <c r="D554" s="7"/>
      <c r="E554" s="5"/>
      <c r="F554" s="5"/>
      <c r="G554" s="8"/>
    </row>
    <row r="555" customFormat="false" ht="15.75" hidden="false" customHeight="true" outlineLevel="0" collapsed="false">
      <c r="A555" s="5"/>
      <c r="B555" s="5"/>
      <c r="C555" s="6"/>
      <c r="D555" s="7"/>
      <c r="E555" s="5"/>
      <c r="F555" s="5"/>
      <c r="G555" s="8"/>
    </row>
    <row r="556" customFormat="false" ht="15.75" hidden="false" customHeight="true" outlineLevel="0" collapsed="false">
      <c r="A556" s="5"/>
      <c r="B556" s="5"/>
      <c r="C556" s="6"/>
      <c r="D556" s="7"/>
      <c r="E556" s="5"/>
      <c r="F556" s="5"/>
      <c r="G556" s="8"/>
    </row>
    <row r="557" customFormat="false" ht="15.75" hidden="false" customHeight="true" outlineLevel="0" collapsed="false">
      <c r="A557" s="5"/>
      <c r="B557" s="5"/>
      <c r="C557" s="6"/>
      <c r="D557" s="7"/>
      <c r="E557" s="5"/>
      <c r="F557" s="5"/>
      <c r="G557" s="8"/>
    </row>
    <row r="558" customFormat="false" ht="15.75" hidden="false" customHeight="true" outlineLevel="0" collapsed="false">
      <c r="A558" s="5"/>
      <c r="B558" s="5"/>
      <c r="C558" s="6"/>
      <c r="D558" s="7"/>
      <c r="E558" s="5"/>
      <c r="F558" s="5"/>
      <c r="G558" s="8"/>
    </row>
    <row r="559" customFormat="false" ht="15.75" hidden="false" customHeight="true" outlineLevel="0" collapsed="false">
      <c r="A559" s="5"/>
      <c r="B559" s="5"/>
      <c r="C559" s="6"/>
      <c r="D559" s="7"/>
      <c r="E559" s="5"/>
      <c r="F559" s="5"/>
      <c r="G559" s="8"/>
    </row>
    <row r="560" customFormat="false" ht="15.75" hidden="false" customHeight="true" outlineLevel="0" collapsed="false">
      <c r="A560" s="5"/>
      <c r="B560" s="5"/>
      <c r="C560" s="6"/>
      <c r="D560" s="7"/>
      <c r="E560" s="5"/>
      <c r="F560" s="5"/>
      <c r="G560" s="8"/>
    </row>
    <row r="561" customFormat="false" ht="15.75" hidden="false" customHeight="true" outlineLevel="0" collapsed="false">
      <c r="A561" s="5"/>
      <c r="B561" s="5"/>
      <c r="C561" s="6"/>
      <c r="D561" s="7"/>
      <c r="E561" s="5"/>
      <c r="F561" s="5"/>
      <c r="G561" s="8"/>
    </row>
    <row r="562" customFormat="false" ht="15.75" hidden="false" customHeight="true" outlineLevel="0" collapsed="false">
      <c r="A562" s="5"/>
      <c r="B562" s="5"/>
      <c r="C562" s="6"/>
      <c r="D562" s="7"/>
      <c r="E562" s="5"/>
      <c r="F562" s="5"/>
      <c r="G562" s="8"/>
    </row>
    <row r="563" customFormat="false" ht="15.75" hidden="false" customHeight="true" outlineLevel="0" collapsed="false">
      <c r="A563" s="5"/>
      <c r="B563" s="5"/>
      <c r="C563" s="6"/>
      <c r="D563" s="7"/>
      <c r="E563" s="5"/>
      <c r="F563" s="5"/>
      <c r="G563" s="8"/>
    </row>
    <row r="564" customFormat="false" ht="15.75" hidden="false" customHeight="true" outlineLevel="0" collapsed="false">
      <c r="A564" s="5"/>
      <c r="B564" s="5"/>
      <c r="C564" s="6"/>
      <c r="D564" s="7"/>
      <c r="E564" s="5"/>
      <c r="F564" s="5"/>
      <c r="G564" s="8"/>
    </row>
    <row r="565" customFormat="false" ht="15.75" hidden="false" customHeight="true" outlineLevel="0" collapsed="false">
      <c r="A565" s="5"/>
      <c r="B565" s="5"/>
      <c r="C565" s="6"/>
      <c r="D565" s="7"/>
      <c r="E565" s="5"/>
      <c r="F565" s="5"/>
      <c r="G565" s="8"/>
    </row>
    <row r="566" customFormat="false" ht="15.75" hidden="false" customHeight="true" outlineLevel="0" collapsed="false">
      <c r="A566" s="5"/>
      <c r="B566" s="5"/>
      <c r="C566" s="6"/>
      <c r="D566" s="7"/>
      <c r="E566" s="5"/>
      <c r="F566" s="5"/>
      <c r="G566" s="8"/>
    </row>
    <row r="567" customFormat="false" ht="15.75" hidden="false" customHeight="true" outlineLevel="0" collapsed="false">
      <c r="A567" s="5"/>
      <c r="B567" s="5"/>
      <c r="C567" s="6"/>
      <c r="D567" s="7"/>
      <c r="E567" s="5"/>
      <c r="F567" s="5"/>
      <c r="G567" s="8"/>
    </row>
    <row r="568" customFormat="false" ht="15.75" hidden="false" customHeight="true" outlineLevel="0" collapsed="false">
      <c r="A568" s="5"/>
      <c r="B568" s="5"/>
      <c r="C568" s="6"/>
      <c r="D568" s="7"/>
      <c r="E568" s="5"/>
      <c r="F568" s="5"/>
      <c r="G568" s="8"/>
    </row>
    <row r="569" customFormat="false" ht="15.75" hidden="false" customHeight="true" outlineLevel="0" collapsed="false">
      <c r="A569" s="5"/>
      <c r="B569" s="5"/>
      <c r="C569" s="6"/>
      <c r="D569" s="7"/>
      <c r="E569" s="5"/>
      <c r="F569" s="5"/>
      <c r="G569" s="8"/>
    </row>
    <row r="570" customFormat="false" ht="15.75" hidden="false" customHeight="true" outlineLevel="0" collapsed="false">
      <c r="A570" s="5"/>
      <c r="B570" s="5"/>
      <c r="C570" s="6"/>
      <c r="D570" s="7"/>
      <c r="E570" s="5"/>
      <c r="F570" s="5"/>
      <c r="G570" s="8"/>
    </row>
    <row r="571" customFormat="false" ht="15.75" hidden="false" customHeight="true" outlineLevel="0" collapsed="false">
      <c r="A571" s="5"/>
      <c r="B571" s="5"/>
      <c r="C571" s="6"/>
      <c r="D571" s="7"/>
      <c r="E571" s="5"/>
      <c r="F571" s="5"/>
      <c r="G571" s="8"/>
    </row>
    <row r="572" customFormat="false" ht="15.75" hidden="false" customHeight="true" outlineLevel="0" collapsed="false">
      <c r="A572" s="5"/>
      <c r="B572" s="5"/>
      <c r="C572" s="6"/>
      <c r="D572" s="7"/>
      <c r="E572" s="5"/>
      <c r="F572" s="5"/>
      <c r="G572" s="8"/>
    </row>
    <row r="573" customFormat="false" ht="15.75" hidden="false" customHeight="true" outlineLevel="0" collapsed="false">
      <c r="A573" s="5"/>
      <c r="B573" s="5"/>
      <c r="C573" s="6"/>
      <c r="D573" s="7"/>
      <c r="E573" s="5"/>
      <c r="F573" s="5"/>
      <c r="G573" s="8"/>
    </row>
    <row r="574" customFormat="false" ht="15.75" hidden="false" customHeight="true" outlineLevel="0" collapsed="false">
      <c r="A574" s="5"/>
      <c r="B574" s="5"/>
      <c r="C574" s="6"/>
      <c r="D574" s="7"/>
      <c r="E574" s="5"/>
      <c r="F574" s="5"/>
      <c r="G574" s="8"/>
    </row>
    <row r="575" customFormat="false" ht="15.75" hidden="false" customHeight="true" outlineLevel="0" collapsed="false">
      <c r="A575" s="5"/>
      <c r="B575" s="5"/>
      <c r="C575" s="6"/>
      <c r="D575" s="7"/>
      <c r="E575" s="5"/>
      <c r="F575" s="5"/>
      <c r="G575" s="8"/>
    </row>
    <row r="576" customFormat="false" ht="15.75" hidden="false" customHeight="true" outlineLevel="0" collapsed="false">
      <c r="A576" s="5"/>
      <c r="B576" s="5"/>
      <c r="C576" s="6"/>
      <c r="D576" s="7"/>
      <c r="E576" s="5"/>
      <c r="F576" s="5"/>
      <c r="G576" s="8"/>
    </row>
    <row r="577" customFormat="false" ht="15.75" hidden="false" customHeight="true" outlineLevel="0" collapsed="false">
      <c r="A577" s="5"/>
      <c r="B577" s="5"/>
      <c r="C577" s="6"/>
      <c r="D577" s="7"/>
      <c r="E577" s="5"/>
      <c r="F577" s="5"/>
      <c r="G577" s="8"/>
    </row>
    <row r="578" customFormat="false" ht="15.75" hidden="false" customHeight="true" outlineLevel="0" collapsed="false">
      <c r="A578" s="5"/>
      <c r="B578" s="5"/>
      <c r="C578" s="6"/>
      <c r="D578" s="7"/>
      <c r="E578" s="5"/>
      <c r="F578" s="5"/>
      <c r="G578" s="8"/>
    </row>
    <row r="579" customFormat="false" ht="15.75" hidden="false" customHeight="true" outlineLevel="0" collapsed="false">
      <c r="A579" s="5"/>
      <c r="B579" s="5"/>
      <c r="C579" s="6"/>
      <c r="D579" s="7"/>
      <c r="E579" s="5"/>
      <c r="F579" s="5"/>
      <c r="G579" s="8"/>
    </row>
    <row r="580" customFormat="false" ht="15.75" hidden="false" customHeight="true" outlineLevel="0" collapsed="false">
      <c r="A580" s="5"/>
      <c r="B580" s="5"/>
      <c r="C580" s="6"/>
      <c r="D580" s="7"/>
      <c r="E580" s="5"/>
      <c r="F580" s="5"/>
      <c r="G580" s="8"/>
    </row>
    <row r="581" customFormat="false" ht="15.75" hidden="false" customHeight="true" outlineLevel="0" collapsed="false">
      <c r="A581" s="5"/>
      <c r="B581" s="5"/>
      <c r="C581" s="6"/>
      <c r="D581" s="7"/>
      <c r="E581" s="5"/>
      <c r="F581" s="5"/>
      <c r="G581" s="8"/>
    </row>
    <row r="582" customFormat="false" ht="15.75" hidden="false" customHeight="true" outlineLevel="0" collapsed="false">
      <c r="A582" s="5"/>
      <c r="B582" s="5"/>
      <c r="C582" s="6"/>
      <c r="D582" s="7"/>
      <c r="E582" s="5"/>
      <c r="F582" s="5"/>
      <c r="G582" s="8"/>
    </row>
    <row r="583" customFormat="false" ht="15.75" hidden="false" customHeight="true" outlineLevel="0" collapsed="false">
      <c r="A583" s="5"/>
      <c r="B583" s="5"/>
      <c r="C583" s="6"/>
      <c r="D583" s="7"/>
      <c r="E583" s="5"/>
      <c r="F583" s="5"/>
      <c r="G583" s="8"/>
    </row>
    <row r="584" customFormat="false" ht="15.75" hidden="false" customHeight="true" outlineLevel="0" collapsed="false">
      <c r="A584" s="5"/>
      <c r="B584" s="5"/>
      <c r="C584" s="6"/>
      <c r="D584" s="7"/>
      <c r="E584" s="5"/>
      <c r="F584" s="5"/>
      <c r="G584" s="8"/>
    </row>
    <row r="585" customFormat="false" ht="15.75" hidden="false" customHeight="true" outlineLevel="0" collapsed="false">
      <c r="A585" s="5"/>
      <c r="B585" s="5"/>
      <c r="C585" s="6"/>
      <c r="D585" s="7"/>
      <c r="E585" s="5"/>
      <c r="F585" s="5"/>
      <c r="G585" s="8"/>
    </row>
    <row r="586" customFormat="false" ht="15.75" hidden="false" customHeight="true" outlineLevel="0" collapsed="false">
      <c r="A586" s="5"/>
      <c r="B586" s="5"/>
      <c r="C586" s="6"/>
      <c r="D586" s="7"/>
      <c r="E586" s="5"/>
      <c r="F586" s="5"/>
      <c r="G586" s="8"/>
    </row>
    <row r="587" customFormat="false" ht="15.75" hidden="false" customHeight="true" outlineLevel="0" collapsed="false">
      <c r="A587" s="5"/>
      <c r="B587" s="5"/>
      <c r="C587" s="6"/>
      <c r="D587" s="7"/>
      <c r="E587" s="5"/>
      <c r="F587" s="5"/>
      <c r="G587" s="8"/>
    </row>
    <row r="588" customFormat="false" ht="15.75" hidden="false" customHeight="true" outlineLevel="0" collapsed="false">
      <c r="A588" s="5"/>
      <c r="B588" s="5"/>
      <c r="C588" s="6"/>
      <c r="D588" s="7"/>
      <c r="E588" s="5"/>
      <c r="F588" s="5"/>
      <c r="G588" s="8"/>
    </row>
    <row r="589" customFormat="false" ht="15.75" hidden="false" customHeight="true" outlineLevel="0" collapsed="false">
      <c r="A589" s="5"/>
      <c r="B589" s="5"/>
      <c r="C589" s="6"/>
      <c r="D589" s="7"/>
      <c r="E589" s="5"/>
      <c r="F589" s="5"/>
      <c r="G589" s="8"/>
    </row>
    <row r="590" customFormat="false" ht="15.75" hidden="false" customHeight="true" outlineLevel="0" collapsed="false">
      <c r="A590" s="5"/>
      <c r="B590" s="5"/>
      <c r="C590" s="6"/>
      <c r="D590" s="7"/>
      <c r="E590" s="5"/>
      <c r="F590" s="5"/>
      <c r="G590" s="8"/>
    </row>
    <row r="591" customFormat="false" ht="15.75" hidden="false" customHeight="true" outlineLevel="0" collapsed="false">
      <c r="A591" s="5"/>
      <c r="B591" s="5"/>
      <c r="C591" s="6"/>
      <c r="D591" s="7"/>
      <c r="E591" s="5"/>
      <c r="F591" s="5"/>
      <c r="G591" s="8"/>
    </row>
    <row r="592" customFormat="false" ht="15.75" hidden="false" customHeight="true" outlineLevel="0" collapsed="false">
      <c r="A592" s="5"/>
      <c r="B592" s="5"/>
      <c r="C592" s="6"/>
      <c r="D592" s="7"/>
      <c r="E592" s="5"/>
      <c r="F592" s="5"/>
      <c r="G592" s="8"/>
    </row>
    <row r="593" customFormat="false" ht="15.75" hidden="false" customHeight="true" outlineLevel="0" collapsed="false">
      <c r="A593" s="5"/>
      <c r="B593" s="5"/>
      <c r="C593" s="6"/>
      <c r="D593" s="7"/>
      <c r="E593" s="5"/>
      <c r="F593" s="5"/>
      <c r="G593" s="8"/>
    </row>
    <row r="594" customFormat="false" ht="15.75" hidden="false" customHeight="true" outlineLevel="0" collapsed="false">
      <c r="A594" s="5"/>
      <c r="B594" s="5"/>
      <c r="C594" s="6"/>
      <c r="D594" s="7"/>
      <c r="E594" s="5"/>
      <c r="F594" s="5"/>
      <c r="G594" s="8"/>
    </row>
    <row r="595" customFormat="false" ht="15.75" hidden="false" customHeight="true" outlineLevel="0" collapsed="false">
      <c r="A595" s="5"/>
      <c r="B595" s="5"/>
      <c r="C595" s="6"/>
      <c r="D595" s="7"/>
      <c r="E595" s="5"/>
      <c r="F595" s="5"/>
      <c r="G595" s="8"/>
    </row>
    <row r="596" customFormat="false" ht="15.75" hidden="false" customHeight="true" outlineLevel="0" collapsed="false">
      <c r="A596" s="5"/>
      <c r="B596" s="5"/>
      <c r="C596" s="6"/>
      <c r="D596" s="7"/>
      <c r="E596" s="5"/>
      <c r="F596" s="5"/>
      <c r="G596" s="8"/>
    </row>
    <row r="597" customFormat="false" ht="15.75" hidden="false" customHeight="true" outlineLevel="0" collapsed="false">
      <c r="A597" s="5"/>
      <c r="B597" s="5"/>
      <c r="C597" s="6"/>
      <c r="D597" s="7"/>
      <c r="E597" s="5"/>
      <c r="F597" s="5"/>
      <c r="G597" s="8"/>
    </row>
    <row r="598" customFormat="false" ht="15.75" hidden="false" customHeight="true" outlineLevel="0" collapsed="false">
      <c r="A598" s="5"/>
      <c r="B598" s="5"/>
      <c r="C598" s="6"/>
      <c r="D598" s="7"/>
      <c r="E598" s="5"/>
      <c r="F598" s="5"/>
      <c r="G598" s="8"/>
    </row>
    <row r="599" customFormat="false" ht="15.75" hidden="false" customHeight="true" outlineLevel="0" collapsed="false">
      <c r="A599" s="5"/>
      <c r="B599" s="5"/>
      <c r="C599" s="6"/>
      <c r="D599" s="7"/>
      <c r="E599" s="5"/>
      <c r="F599" s="5"/>
      <c r="G599" s="8"/>
    </row>
    <row r="600" customFormat="false" ht="15.75" hidden="false" customHeight="true" outlineLevel="0" collapsed="false">
      <c r="A600" s="5"/>
      <c r="B600" s="5"/>
      <c r="C600" s="6"/>
      <c r="D600" s="7"/>
      <c r="E600" s="5"/>
      <c r="F600" s="5"/>
      <c r="G600" s="8"/>
    </row>
    <row r="601" customFormat="false" ht="15.75" hidden="false" customHeight="true" outlineLevel="0" collapsed="false">
      <c r="A601" s="5"/>
      <c r="B601" s="5"/>
      <c r="C601" s="6"/>
      <c r="D601" s="7"/>
      <c r="E601" s="5"/>
      <c r="F601" s="5"/>
      <c r="G601" s="8"/>
    </row>
    <row r="602" customFormat="false" ht="15.75" hidden="false" customHeight="true" outlineLevel="0" collapsed="false">
      <c r="A602" s="5"/>
      <c r="B602" s="5"/>
      <c r="C602" s="6"/>
      <c r="D602" s="7"/>
      <c r="E602" s="5"/>
      <c r="F602" s="5"/>
      <c r="G602" s="8"/>
    </row>
    <row r="603" customFormat="false" ht="15.75" hidden="false" customHeight="true" outlineLevel="0" collapsed="false">
      <c r="A603" s="5"/>
      <c r="B603" s="5"/>
      <c r="C603" s="6"/>
      <c r="D603" s="7"/>
      <c r="E603" s="5"/>
      <c r="F603" s="5"/>
      <c r="G603" s="8"/>
    </row>
    <row r="604" customFormat="false" ht="15.75" hidden="false" customHeight="true" outlineLevel="0" collapsed="false">
      <c r="A604" s="5"/>
      <c r="B604" s="5"/>
      <c r="C604" s="6"/>
      <c r="D604" s="7"/>
      <c r="E604" s="5"/>
      <c r="F604" s="5"/>
      <c r="G604" s="8"/>
    </row>
    <row r="605" customFormat="false" ht="15.75" hidden="false" customHeight="true" outlineLevel="0" collapsed="false">
      <c r="A605" s="5"/>
      <c r="B605" s="5"/>
      <c r="C605" s="6"/>
      <c r="D605" s="7"/>
      <c r="E605" s="5"/>
      <c r="F605" s="5"/>
      <c r="G605" s="8"/>
    </row>
    <row r="606" customFormat="false" ht="15.75" hidden="false" customHeight="true" outlineLevel="0" collapsed="false">
      <c r="A606" s="5"/>
      <c r="B606" s="5"/>
      <c r="C606" s="6"/>
      <c r="D606" s="7"/>
      <c r="E606" s="5"/>
      <c r="F606" s="5"/>
      <c r="G606" s="8"/>
    </row>
    <row r="607" customFormat="false" ht="15.75" hidden="false" customHeight="true" outlineLevel="0" collapsed="false">
      <c r="A607" s="5"/>
      <c r="B607" s="5"/>
      <c r="C607" s="6"/>
      <c r="D607" s="7"/>
      <c r="E607" s="5"/>
      <c r="F607" s="5"/>
      <c r="G607" s="8"/>
    </row>
    <row r="608" customFormat="false" ht="15.75" hidden="false" customHeight="true" outlineLevel="0" collapsed="false">
      <c r="A608" s="5"/>
      <c r="B608" s="5"/>
      <c r="C608" s="6"/>
      <c r="D608" s="7"/>
      <c r="E608" s="5"/>
      <c r="F608" s="5"/>
      <c r="G608" s="8"/>
    </row>
    <row r="609" customFormat="false" ht="15.75" hidden="false" customHeight="true" outlineLevel="0" collapsed="false">
      <c r="A609" s="5"/>
      <c r="B609" s="5"/>
      <c r="C609" s="6"/>
      <c r="D609" s="7"/>
      <c r="E609" s="5"/>
      <c r="F609" s="5"/>
      <c r="G609" s="8"/>
    </row>
    <row r="610" customFormat="false" ht="15.75" hidden="false" customHeight="true" outlineLevel="0" collapsed="false">
      <c r="A610" s="5"/>
      <c r="B610" s="5"/>
      <c r="C610" s="6"/>
      <c r="D610" s="7"/>
      <c r="E610" s="5"/>
      <c r="F610" s="5"/>
      <c r="G610" s="8"/>
    </row>
    <row r="611" customFormat="false" ht="15.75" hidden="false" customHeight="true" outlineLevel="0" collapsed="false">
      <c r="A611" s="5"/>
      <c r="B611" s="5"/>
      <c r="C611" s="6"/>
      <c r="D611" s="7"/>
      <c r="E611" s="5"/>
      <c r="F611" s="5"/>
      <c r="G611" s="8"/>
    </row>
    <row r="612" customFormat="false" ht="15.75" hidden="false" customHeight="true" outlineLevel="0" collapsed="false">
      <c r="A612" s="5"/>
      <c r="B612" s="5"/>
      <c r="C612" s="6"/>
      <c r="D612" s="7"/>
      <c r="E612" s="5"/>
      <c r="F612" s="5"/>
      <c r="G612" s="8"/>
    </row>
    <row r="613" customFormat="false" ht="15.75" hidden="false" customHeight="true" outlineLevel="0" collapsed="false">
      <c r="A613" s="5"/>
      <c r="B613" s="5"/>
      <c r="C613" s="6"/>
      <c r="D613" s="7"/>
      <c r="E613" s="5"/>
      <c r="F613" s="5"/>
      <c r="G613" s="8"/>
    </row>
    <row r="614" customFormat="false" ht="15.75" hidden="false" customHeight="true" outlineLevel="0" collapsed="false">
      <c r="A614" s="5"/>
      <c r="B614" s="5"/>
      <c r="C614" s="6"/>
      <c r="D614" s="7"/>
      <c r="E614" s="5"/>
      <c r="F614" s="5"/>
      <c r="G614" s="8"/>
    </row>
    <row r="615" customFormat="false" ht="15.75" hidden="false" customHeight="true" outlineLevel="0" collapsed="false">
      <c r="A615" s="5"/>
      <c r="B615" s="5"/>
      <c r="C615" s="6"/>
      <c r="D615" s="7"/>
      <c r="E615" s="5"/>
      <c r="F615" s="5"/>
      <c r="G615" s="8"/>
    </row>
    <row r="616" customFormat="false" ht="15.75" hidden="false" customHeight="true" outlineLevel="0" collapsed="false">
      <c r="A616" s="5"/>
      <c r="B616" s="5"/>
      <c r="C616" s="6"/>
      <c r="D616" s="7"/>
      <c r="E616" s="5"/>
      <c r="F616" s="5"/>
      <c r="G616" s="8"/>
    </row>
    <row r="617" customFormat="false" ht="15.75" hidden="false" customHeight="true" outlineLevel="0" collapsed="false">
      <c r="A617" s="5"/>
      <c r="B617" s="5"/>
      <c r="C617" s="6"/>
      <c r="D617" s="7"/>
      <c r="E617" s="5"/>
      <c r="F617" s="5"/>
      <c r="G617" s="8"/>
    </row>
    <row r="618" customFormat="false" ht="15.75" hidden="false" customHeight="true" outlineLevel="0" collapsed="false">
      <c r="A618" s="5"/>
      <c r="B618" s="5"/>
      <c r="C618" s="6"/>
      <c r="D618" s="7"/>
      <c r="E618" s="5"/>
      <c r="F618" s="5"/>
      <c r="G618" s="8"/>
    </row>
    <row r="619" customFormat="false" ht="15.75" hidden="false" customHeight="true" outlineLevel="0" collapsed="false">
      <c r="A619" s="5"/>
      <c r="B619" s="5"/>
      <c r="C619" s="6"/>
      <c r="D619" s="7"/>
      <c r="E619" s="5"/>
      <c r="F619" s="5"/>
      <c r="G619" s="8"/>
    </row>
    <row r="620" customFormat="false" ht="15.75" hidden="false" customHeight="true" outlineLevel="0" collapsed="false">
      <c r="A620" s="5"/>
      <c r="B620" s="5"/>
      <c r="C620" s="6"/>
      <c r="D620" s="7"/>
      <c r="E620" s="5"/>
      <c r="F620" s="5"/>
      <c r="G620" s="8"/>
    </row>
    <row r="621" customFormat="false" ht="15.75" hidden="false" customHeight="true" outlineLevel="0" collapsed="false">
      <c r="A621" s="5"/>
      <c r="B621" s="5"/>
      <c r="C621" s="6"/>
      <c r="D621" s="7"/>
      <c r="E621" s="5"/>
      <c r="F621" s="5"/>
      <c r="G621" s="8"/>
    </row>
    <row r="622" customFormat="false" ht="15.75" hidden="false" customHeight="true" outlineLevel="0" collapsed="false">
      <c r="A622" s="5"/>
      <c r="B622" s="5"/>
      <c r="C622" s="6"/>
      <c r="D622" s="7"/>
      <c r="E622" s="5"/>
      <c r="F622" s="5"/>
      <c r="G622" s="8"/>
    </row>
    <row r="623" customFormat="false" ht="15.75" hidden="false" customHeight="true" outlineLevel="0" collapsed="false">
      <c r="A623" s="5"/>
      <c r="B623" s="5"/>
      <c r="C623" s="6"/>
      <c r="D623" s="7"/>
      <c r="E623" s="5"/>
      <c r="F623" s="5"/>
      <c r="G623" s="8"/>
    </row>
    <row r="624" customFormat="false" ht="15.75" hidden="false" customHeight="true" outlineLevel="0" collapsed="false">
      <c r="A624" s="5"/>
      <c r="B624" s="5"/>
      <c r="C624" s="6"/>
      <c r="D624" s="7"/>
      <c r="E624" s="5"/>
      <c r="F624" s="5"/>
      <c r="G624" s="8"/>
    </row>
    <row r="625" customFormat="false" ht="15.75" hidden="false" customHeight="true" outlineLevel="0" collapsed="false">
      <c r="A625" s="5"/>
      <c r="B625" s="5"/>
      <c r="C625" s="6"/>
      <c r="D625" s="7"/>
      <c r="E625" s="5"/>
      <c r="F625" s="5"/>
      <c r="G625" s="8"/>
    </row>
    <row r="626" customFormat="false" ht="15.75" hidden="false" customHeight="true" outlineLevel="0" collapsed="false">
      <c r="A626" s="5"/>
      <c r="B626" s="5"/>
      <c r="C626" s="6"/>
      <c r="D626" s="7"/>
      <c r="E626" s="5"/>
      <c r="F626" s="5"/>
      <c r="G626" s="8"/>
    </row>
    <row r="627" customFormat="false" ht="15.75" hidden="false" customHeight="true" outlineLevel="0" collapsed="false">
      <c r="A627" s="5"/>
      <c r="B627" s="5"/>
      <c r="C627" s="6"/>
      <c r="D627" s="7"/>
      <c r="E627" s="5"/>
      <c r="F627" s="5"/>
      <c r="G627" s="8"/>
    </row>
    <row r="628" customFormat="false" ht="15.75" hidden="false" customHeight="true" outlineLevel="0" collapsed="false">
      <c r="A628" s="5"/>
      <c r="B628" s="5"/>
      <c r="C628" s="6"/>
      <c r="D628" s="7"/>
      <c r="E628" s="5"/>
      <c r="F628" s="5"/>
      <c r="G628" s="8"/>
    </row>
    <row r="629" customFormat="false" ht="15.75" hidden="false" customHeight="true" outlineLevel="0" collapsed="false">
      <c r="A629" s="5"/>
      <c r="B629" s="5"/>
      <c r="C629" s="6"/>
      <c r="D629" s="7"/>
      <c r="E629" s="5"/>
      <c r="F629" s="5"/>
      <c r="G629" s="8"/>
    </row>
    <row r="630" customFormat="false" ht="15.75" hidden="false" customHeight="true" outlineLevel="0" collapsed="false">
      <c r="A630" s="5"/>
      <c r="B630" s="5"/>
      <c r="C630" s="6"/>
      <c r="D630" s="7"/>
      <c r="E630" s="5"/>
      <c r="F630" s="5"/>
      <c r="G630" s="8"/>
    </row>
    <row r="631" customFormat="false" ht="15.75" hidden="false" customHeight="true" outlineLevel="0" collapsed="false">
      <c r="A631" s="5"/>
      <c r="B631" s="5"/>
      <c r="C631" s="6"/>
      <c r="D631" s="7"/>
      <c r="E631" s="5"/>
      <c r="F631" s="5"/>
      <c r="G631" s="8"/>
    </row>
    <row r="632" customFormat="false" ht="15.75" hidden="false" customHeight="true" outlineLevel="0" collapsed="false">
      <c r="A632" s="5"/>
      <c r="B632" s="5"/>
      <c r="C632" s="6"/>
      <c r="D632" s="7"/>
      <c r="E632" s="5"/>
      <c r="F632" s="5"/>
      <c r="G632" s="8"/>
    </row>
    <row r="633" customFormat="false" ht="15.75" hidden="false" customHeight="true" outlineLevel="0" collapsed="false">
      <c r="A633" s="5"/>
      <c r="B633" s="5"/>
      <c r="C633" s="6"/>
      <c r="D633" s="7"/>
      <c r="E633" s="5"/>
      <c r="F633" s="5"/>
      <c r="G633" s="8"/>
    </row>
    <row r="634" customFormat="false" ht="15.75" hidden="false" customHeight="true" outlineLevel="0" collapsed="false">
      <c r="A634" s="5"/>
      <c r="B634" s="5"/>
      <c r="C634" s="6"/>
      <c r="D634" s="7"/>
      <c r="E634" s="5"/>
      <c r="F634" s="5"/>
      <c r="G634" s="8"/>
    </row>
    <row r="635" customFormat="false" ht="15.75" hidden="false" customHeight="true" outlineLevel="0" collapsed="false">
      <c r="A635" s="5"/>
      <c r="B635" s="5"/>
      <c r="C635" s="6"/>
      <c r="D635" s="7"/>
      <c r="E635" s="5"/>
      <c r="F635" s="5"/>
      <c r="G635" s="8"/>
    </row>
    <row r="636" customFormat="false" ht="15.75" hidden="false" customHeight="true" outlineLevel="0" collapsed="false">
      <c r="A636" s="5"/>
      <c r="B636" s="5"/>
      <c r="C636" s="6"/>
      <c r="D636" s="7"/>
      <c r="E636" s="5"/>
      <c r="F636" s="5"/>
      <c r="G636" s="8"/>
    </row>
    <row r="637" customFormat="false" ht="15.75" hidden="false" customHeight="true" outlineLevel="0" collapsed="false">
      <c r="A637" s="5"/>
      <c r="B637" s="5"/>
      <c r="C637" s="6"/>
      <c r="D637" s="7"/>
      <c r="E637" s="5"/>
      <c r="F637" s="5"/>
      <c r="G637" s="8"/>
    </row>
    <row r="638" customFormat="false" ht="15.75" hidden="false" customHeight="true" outlineLevel="0" collapsed="false">
      <c r="A638" s="5"/>
      <c r="B638" s="5"/>
      <c r="C638" s="6"/>
      <c r="D638" s="7"/>
      <c r="E638" s="5"/>
      <c r="F638" s="5"/>
      <c r="G638" s="8"/>
    </row>
    <row r="639" customFormat="false" ht="15.75" hidden="false" customHeight="true" outlineLevel="0" collapsed="false">
      <c r="A639" s="5"/>
      <c r="B639" s="5"/>
      <c r="C639" s="6"/>
      <c r="D639" s="7"/>
      <c r="E639" s="5"/>
      <c r="F639" s="5"/>
      <c r="G639" s="8"/>
    </row>
    <row r="640" customFormat="false" ht="15.75" hidden="false" customHeight="true" outlineLevel="0" collapsed="false">
      <c r="A640" s="5"/>
      <c r="B640" s="5"/>
      <c r="C640" s="6"/>
      <c r="D640" s="7"/>
      <c r="E640" s="5"/>
      <c r="F640" s="5"/>
      <c r="G640" s="8"/>
    </row>
    <row r="641" customFormat="false" ht="15.75" hidden="false" customHeight="true" outlineLevel="0" collapsed="false">
      <c r="A641" s="5"/>
      <c r="B641" s="5"/>
      <c r="C641" s="6"/>
      <c r="D641" s="7"/>
      <c r="E641" s="5"/>
      <c r="F641" s="5"/>
      <c r="G641" s="8"/>
    </row>
    <row r="642" customFormat="false" ht="15.75" hidden="false" customHeight="true" outlineLevel="0" collapsed="false">
      <c r="A642" s="5"/>
      <c r="B642" s="5"/>
      <c r="C642" s="6"/>
      <c r="D642" s="7"/>
      <c r="E642" s="5"/>
      <c r="F642" s="5"/>
      <c r="G642" s="8"/>
    </row>
    <row r="643" customFormat="false" ht="15.75" hidden="false" customHeight="true" outlineLevel="0" collapsed="false">
      <c r="A643" s="5"/>
      <c r="B643" s="5"/>
      <c r="C643" s="6"/>
      <c r="D643" s="7"/>
      <c r="E643" s="5"/>
      <c r="F643" s="5"/>
      <c r="G643" s="8"/>
    </row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  <row r="1001" customFormat="false" ht="15.75" hidden="false" customHeight="true" outlineLevel="0" collapsed="false"/>
    <row r="1002" customFormat="false" ht="15.75" hidden="false" customHeight="true" outlineLevel="0" collapsed="false"/>
    <row r="1003" customFormat="false" ht="15.75" hidden="false" customHeight="true" outlineLevel="0" collapsed="false"/>
    <row r="1004" customFormat="false" ht="15.75" hidden="false" customHeight="true" outlineLevel="0" collapsed="false"/>
    <row r="1005" customFormat="false" ht="15.75" hidden="false" customHeight="true" outlineLevel="0" collapsed="false"/>
    <row r="1006" customFormat="false" ht="15.75" hidden="false" customHeight="true" outlineLevel="0" collapsed="false"/>
    <row r="1007" customFormat="false" ht="15.75" hidden="false" customHeight="true" outlineLevel="0" collapsed="false"/>
    <row r="1008" customFormat="false" ht="15.75" hidden="false" customHeight="true" outlineLevel="0" collapsed="false"/>
    <row r="1009" customFormat="false" ht="15.75" hidden="false" customHeight="true" outlineLevel="0" collapsed="false"/>
    <row r="1010" customFormat="false" ht="15.75" hidden="false" customHeight="true" outlineLevel="0" collapsed="false"/>
    <row r="1011" customFormat="false" ht="15.75" hidden="false" customHeight="true" outlineLevel="0" collapsed="false"/>
    <row r="1012" customFormat="false" ht="15.75" hidden="false" customHeight="true" outlineLevel="0" collapsed="false"/>
    <row r="1013" customFormat="false" ht="15.75" hidden="false" customHeight="true" outlineLevel="0" collapsed="false"/>
  </sheetData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1" scale="75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6FA8DC"/>
    <pageSetUpPr fitToPage="false"/>
  </sheetPr>
  <dimension ref="A1:DD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9" ySplit="0" topLeftCell="J1" activePane="topRight" state="frozen"/>
      <selection pane="topLeft" activeCell="A1" activeCellId="0" sqref="A1"/>
      <selection pane="topRight" activeCell="K2" activeCellId="0" sqref="K2"/>
    </sheetView>
  </sheetViews>
  <sheetFormatPr defaultRowHeight="15" zeroHeight="false" outlineLevelRow="0" outlineLevelCol="1"/>
  <cols>
    <col collapsed="false" customWidth="true" hidden="false" outlineLevel="0" max="1" min="1" style="0" width="6.42"/>
    <col collapsed="false" customWidth="true" hidden="false" outlineLevel="0" max="2" min="2" style="0" width="7.14"/>
    <col collapsed="false" customWidth="true" hidden="false" outlineLevel="0" max="3" min="3" style="0" width="14.14"/>
    <col collapsed="false" customWidth="true" hidden="false" outlineLevel="0" max="4" min="4" style="0" width="16.14"/>
    <col collapsed="false" customWidth="true" hidden="false" outlineLevel="0" max="5" min="5" style="0" width="13.86"/>
    <col collapsed="false" customWidth="true" hidden="false" outlineLevel="0" max="6" min="6" style="0" width="23.42"/>
    <col collapsed="false" customWidth="true" hidden="false" outlineLevel="0" max="7" min="7" style="0" width="5.7"/>
    <col collapsed="false" customWidth="true" hidden="false" outlineLevel="0" max="8" min="8" style="0" width="8.29"/>
    <col collapsed="false" customWidth="true" hidden="false" outlineLevel="0" max="9" min="9" style="0" width="10.99"/>
    <col collapsed="false" customWidth="true" hidden="false" outlineLevel="0" max="10" min="10" style="0" width="8.43"/>
    <col collapsed="false" customWidth="true" hidden="false" outlineLevel="0" max="11" min="11" style="0" width="7.57"/>
    <col collapsed="false" customWidth="true" hidden="false" outlineLevel="0" max="12" min="12" style="0" width="5.14"/>
    <col collapsed="false" customWidth="true" hidden="false" outlineLevel="0" max="13" min="13" style="0" width="6.29"/>
    <col collapsed="false" customWidth="true" hidden="true" outlineLevel="1" max="15" min="14" style="0" width="5.14"/>
    <col collapsed="false" customWidth="true" hidden="true" outlineLevel="1" max="75" min="16" style="0" width="5.01"/>
    <col collapsed="false" customWidth="true" hidden="false" outlineLevel="0" max="76" min="76" style="0" width="8.43"/>
    <col collapsed="false" customWidth="true" hidden="false" outlineLevel="0" max="77" min="77" style="0" width="9.13"/>
    <col collapsed="false" customWidth="true" hidden="false" outlineLevel="0" max="78" min="78" style="0" width="8.71"/>
    <col collapsed="false" customWidth="true" hidden="false" outlineLevel="0" max="79" min="79" style="0" width="10.86"/>
    <col collapsed="false" customWidth="true" hidden="false" outlineLevel="0" max="80" min="80" style="0" width="7.42"/>
    <col collapsed="false" customWidth="true" hidden="true" outlineLevel="1" max="100" min="81" style="0" width="5.01"/>
    <col collapsed="false" customWidth="true" hidden="true" outlineLevel="1" max="101" min="101" style="0" width="10.99"/>
    <col collapsed="false" customWidth="true" hidden="false" outlineLevel="0" max="102" min="102" style="0" width="3.71"/>
    <col collapsed="false" customWidth="true" hidden="true" outlineLevel="1" max="108" min="103" style="0" width="10.99"/>
    <col collapsed="false" customWidth="true" hidden="false" outlineLevel="0" max="1025" min="109" style="0" width="14.43"/>
  </cols>
  <sheetData>
    <row r="1" customFormat="false" ht="76.5" hidden="false" customHeight="true" outlineLevel="0" collapsed="false">
      <c r="A1" s="23" t="s">
        <v>244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5"/>
      <c r="CY1" s="25"/>
      <c r="CZ1" s="26"/>
      <c r="DA1" s="26"/>
      <c r="DB1" s="26"/>
      <c r="DC1" s="25"/>
      <c r="DD1" s="25"/>
    </row>
    <row r="2" customFormat="false" ht="15" hidden="false" customHeight="false" outlineLevel="0" collapsed="false">
      <c r="A2" s="5" t="s">
        <v>245</v>
      </c>
      <c r="B2" s="27"/>
      <c r="C2" s="5" t="s">
        <v>246</v>
      </c>
      <c r="E2" s="27"/>
      <c r="F2" s="28"/>
      <c r="G2" s="29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30" t="n">
        <v>88</v>
      </c>
      <c r="CD2" s="30" t="n">
        <v>17</v>
      </c>
      <c r="CE2" s="30" t="n">
        <v>90</v>
      </c>
      <c r="CF2" s="30" t="n">
        <v>87</v>
      </c>
      <c r="CG2" s="30" t="n">
        <v>17</v>
      </c>
      <c r="CH2" s="30" t="n">
        <v>90</v>
      </c>
      <c r="CI2" s="30" t="n">
        <v>88</v>
      </c>
      <c r="CJ2" s="30" t="n">
        <v>91</v>
      </c>
      <c r="CK2" s="30" t="n">
        <v>91</v>
      </c>
      <c r="CL2" s="30" t="n">
        <v>89</v>
      </c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26" t="n">
        <v>5</v>
      </c>
      <c r="CX2" s="25"/>
      <c r="CY2" s="25"/>
      <c r="CZ2" s="26"/>
      <c r="DA2" s="26"/>
      <c r="DB2" s="26"/>
      <c r="DC2" s="25"/>
      <c r="DD2" s="25"/>
    </row>
    <row r="3" customFormat="false" ht="15.75" hidden="false" customHeight="true" outlineLevel="0" collapsed="false">
      <c r="A3" s="31" t="s">
        <v>247</v>
      </c>
      <c r="B3" s="27"/>
      <c r="C3" s="31" t="s">
        <v>248</v>
      </c>
      <c r="E3" s="27"/>
      <c r="F3" s="27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30" t="n">
        <v>17</v>
      </c>
      <c r="CD3" s="30" t="n">
        <v>90</v>
      </c>
      <c r="CE3" s="30" t="n">
        <v>88</v>
      </c>
      <c r="CF3" s="30" t="n">
        <v>44</v>
      </c>
      <c r="CG3" s="30" t="n">
        <v>90</v>
      </c>
      <c r="CH3" s="30" t="n">
        <v>45</v>
      </c>
      <c r="CI3" s="30" t="n">
        <v>90</v>
      </c>
      <c r="CJ3" s="30" t="n">
        <v>88</v>
      </c>
      <c r="CK3" s="30" t="n">
        <v>84</v>
      </c>
      <c r="CL3" s="30" t="n">
        <v>83</v>
      </c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26" t="n">
        <v>3</v>
      </c>
      <c r="CX3" s="25"/>
      <c r="CY3" s="25"/>
      <c r="CZ3" s="26"/>
      <c r="DA3" s="26"/>
      <c r="DB3" s="26"/>
      <c r="DC3" s="25"/>
      <c r="DD3" s="25"/>
    </row>
    <row r="4" customFormat="false" ht="18" hidden="false" customHeight="true" outlineLevel="0" collapsed="false">
      <c r="A4" s="27"/>
      <c r="B4" s="27"/>
      <c r="C4" s="28"/>
      <c r="D4" s="28"/>
      <c r="E4" s="28"/>
      <c r="F4" s="28"/>
      <c r="G4" s="29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30" t="n">
        <v>44</v>
      </c>
      <c r="CD4" s="30" t="n">
        <v>88</v>
      </c>
      <c r="CE4" s="30" t="n">
        <v>91</v>
      </c>
      <c r="CF4" s="30" t="n">
        <v>88</v>
      </c>
      <c r="CG4" s="30" t="n">
        <v>88</v>
      </c>
      <c r="CH4" s="30" t="n">
        <v>91</v>
      </c>
      <c r="CI4" s="30" t="n">
        <v>91</v>
      </c>
      <c r="CJ4" s="30" t="n">
        <v>89</v>
      </c>
      <c r="CK4" s="30" t="n">
        <v>90</v>
      </c>
      <c r="CL4" s="30" t="n">
        <v>16</v>
      </c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26" t="n">
        <v>2</v>
      </c>
      <c r="CX4" s="25"/>
      <c r="CY4" s="25"/>
      <c r="CZ4" s="26"/>
      <c r="DA4" s="26"/>
      <c r="DB4" s="26"/>
      <c r="DC4" s="25"/>
      <c r="DD4" s="25"/>
    </row>
    <row r="5" customFormat="false" ht="15.75" hidden="false" customHeight="true" outlineLevel="0" collapsed="false">
      <c r="A5" s="27"/>
      <c r="B5" s="27"/>
      <c r="C5" s="27"/>
      <c r="D5" s="27"/>
      <c r="E5" s="27"/>
      <c r="F5" s="27"/>
      <c r="G5" s="26"/>
      <c r="H5" s="26"/>
      <c r="I5" s="32"/>
      <c r="J5" s="33" t="s">
        <v>249</v>
      </c>
      <c r="K5" s="33"/>
      <c r="L5" s="33" t="s">
        <v>249</v>
      </c>
      <c r="M5" s="33"/>
      <c r="N5" s="33"/>
      <c r="O5" s="33"/>
      <c r="P5" s="34" t="n">
        <v>84</v>
      </c>
      <c r="Q5" s="34" t="n">
        <v>91</v>
      </c>
      <c r="R5" s="34" t="n">
        <v>88</v>
      </c>
      <c r="S5" s="34" t="n">
        <v>88</v>
      </c>
      <c r="T5" s="34" t="n">
        <v>88</v>
      </c>
      <c r="U5" s="34" t="n">
        <v>88</v>
      </c>
      <c r="V5" s="34" t="n">
        <v>88</v>
      </c>
      <c r="W5" s="34" t="n">
        <v>88</v>
      </c>
      <c r="X5" s="34" t="n">
        <v>88</v>
      </c>
      <c r="Y5" s="34" t="n">
        <v>90</v>
      </c>
      <c r="Z5" s="34" t="n">
        <v>90</v>
      </c>
      <c r="AA5" s="34" t="n">
        <v>90</v>
      </c>
      <c r="AB5" s="34" t="n">
        <v>90</v>
      </c>
      <c r="AC5" s="34" t="n">
        <v>90</v>
      </c>
      <c r="AD5" s="34" t="n">
        <v>105</v>
      </c>
      <c r="AE5" s="34" t="n">
        <v>84</v>
      </c>
      <c r="AF5" s="34" t="n">
        <v>33</v>
      </c>
      <c r="AG5" s="34" t="n">
        <v>33</v>
      </c>
      <c r="AH5" s="34" t="n">
        <v>82</v>
      </c>
      <c r="AI5" s="34" t="n">
        <v>82</v>
      </c>
      <c r="AJ5" s="34" t="n">
        <v>90</v>
      </c>
      <c r="AK5" s="34" t="n">
        <v>89</v>
      </c>
      <c r="AL5" s="34" t="n">
        <v>89</v>
      </c>
      <c r="AM5" s="34" t="n">
        <v>89</v>
      </c>
      <c r="AN5" s="34" t="n">
        <v>89</v>
      </c>
      <c r="AO5" s="34" t="n">
        <v>89</v>
      </c>
      <c r="AP5" s="34" t="n">
        <v>89</v>
      </c>
      <c r="AQ5" s="34" t="n">
        <v>89</v>
      </c>
      <c r="AR5" s="34" t="n">
        <v>89</v>
      </c>
      <c r="AS5" s="34" t="n">
        <v>89</v>
      </c>
      <c r="AT5" s="34" t="n">
        <v>89</v>
      </c>
      <c r="AU5" s="34" t="n">
        <v>89</v>
      </c>
      <c r="AV5" s="34" t="n">
        <v>89</v>
      </c>
      <c r="AW5" s="34" t="n">
        <v>89</v>
      </c>
      <c r="AX5" s="34" t="n">
        <v>90</v>
      </c>
      <c r="AY5" s="34" t="n">
        <v>90</v>
      </c>
      <c r="AZ5" s="34" t="n">
        <v>90</v>
      </c>
      <c r="BA5" s="34" t="n">
        <v>90</v>
      </c>
      <c r="BB5" s="34" t="n">
        <v>90</v>
      </c>
      <c r="BC5" s="34" t="n">
        <v>91</v>
      </c>
      <c r="BD5" s="34" t="n">
        <v>91</v>
      </c>
      <c r="BE5" s="34" t="n">
        <v>91</v>
      </c>
      <c r="BF5" s="34" t="n">
        <v>91</v>
      </c>
      <c r="BG5" s="34" t="n">
        <v>91</v>
      </c>
      <c r="BH5" s="34" t="n">
        <v>91</v>
      </c>
      <c r="BI5" s="34" t="n">
        <v>91</v>
      </c>
      <c r="BJ5" s="34" t="n">
        <v>91</v>
      </c>
      <c r="BK5" s="34" t="n">
        <v>91</v>
      </c>
      <c r="BL5" s="34" t="n">
        <v>91</v>
      </c>
      <c r="BM5" s="34" t="n">
        <v>91</v>
      </c>
      <c r="BN5" s="34" t="n">
        <v>91</v>
      </c>
      <c r="BO5" s="34" t="n">
        <v>91</v>
      </c>
      <c r="BP5" s="34" t="n">
        <v>91</v>
      </c>
      <c r="BQ5" s="34" t="n">
        <v>91</v>
      </c>
      <c r="BR5" s="34" t="n">
        <v>91</v>
      </c>
      <c r="BS5" s="34" t="n">
        <v>91</v>
      </c>
      <c r="BT5" s="34" t="n">
        <v>91</v>
      </c>
      <c r="BU5" s="34" t="n">
        <v>91</v>
      </c>
      <c r="BV5" s="34" t="n">
        <v>91</v>
      </c>
      <c r="BW5" s="34" t="n">
        <v>83</v>
      </c>
      <c r="BX5" s="25"/>
      <c r="BY5" s="35" t="s">
        <v>249</v>
      </c>
      <c r="BZ5" s="26"/>
      <c r="CA5" s="33" t="s">
        <v>249</v>
      </c>
      <c r="CB5" s="33"/>
      <c r="CC5" s="30" t="n">
        <v>91</v>
      </c>
      <c r="CD5" s="30" t="n">
        <v>89</v>
      </c>
      <c r="CE5" s="30" t="n">
        <v>22</v>
      </c>
      <c r="CF5" s="30" t="n">
        <v>16</v>
      </c>
      <c r="CG5" s="30" t="n">
        <v>83</v>
      </c>
      <c r="CH5" s="30" t="n">
        <v>88</v>
      </c>
      <c r="CI5" s="30" t="n">
        <v>87</v>
      </c>
      <c r="CJ5" s="30" t="n">
        <v>87</v>
      </c>
      <c r="CK5" s="30" t="n">
        <v>83</v>
      </c>
      <c r="CL5" s="30" t="n">
        <v>44</v>
      </c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26" t="n">
        <v>1</v>
      </c>
      <c r="CX5" s="25"/>
      <c r="CY5" s="25"/>
      <c r="CZ5" s="26"/>
      <c r="DA5" s="26"/>
      <c r="DB5" s="26"/>
      <c r="DC5" s="25"/>
      <c r="DD5" s="25"/>
    </row>
    <row r="6" customFormat="false" ht="25.5" hidden="false" customHeight="true" outlineLevel="0" collapsed="false">
      <c r="A6" s="27"/>
      <c r="B6" s="27"/>
      <c r="C6" s="27"/>
      <c r="D6" s="36" t="s">
        <v>250</v>
      </c>
      <c r="E6" s="36"/>
      <c r="F6" s="36"/>
      <c r="G6" s="26"/>
      <c r="H6" s="26"/>
      <c r="I6" s="37" t="s">
        <v>251</v>
      </c>
      <c r="J6" s="38" t="s">
        <v>252</v>
      </c>
      <c r="K6" s="38"/>
      <c r="L6" s="39" t="s">
        <v>253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8" t="s">
        <v>254</v>
      </c>
      <c r="BZ6" s="38"/>
      <c r="CA6" s="40" t="s">
        <v>255</v>
      </c>
      <c r="CB6" s="40"/>
      <c r="CC6" s="41" t="n">
        <v>1</v>
      </c>
      <c r="CD6" s="41" t="n">
        <v>2</v>
      </c>
      <c r="CE6" s="41" t="n">
        <v>3</v>
      </c>
      <c r="CF6" s="41" t="n">
        <v>4</v>
      </c>
      <c r="CG6" s="41" t="n">
        <v>5</v>
      </c>
      <c r="CH6" s="41" t="n">
        <v>6</v>
      </c>
      <c r="CI6" s="41" t="n">
        <v>7</v>
      </c>
      <c r="CJ6" s="41" t="n">
        <v>8</v>
      </c>
      <c r="CK6" s="41" t="n">
        <v>9</v>
      </c>
      <c r="CL6" s="41" t="n">
        <v>10</v>
      </c>
      <c r="CM6" s="41" t="n">
        <v>11</v>
      </c>
      <c r="CN6" s="41" t="n">
        <v>12</v>
      </c>
      <c r="CO6" s="41" t="n">
        <v>13</v>
      </c>
      <c r="CP6" s="41" t="n">
        <v>14</v>
      </c>
      <c r="CQ6" s="41" t="n">
        <v>15</v>
      </c>
      <c r="CR6" s="41" t="n">
        <v>16</v>
      </c>
      <c r="CS6" s="41" t="n">
        <v>17</v>
      </c>
      <c r="CT6" s="41" t="n">
        <v>18</v>
      </c>
      <c r="CU6" s="41" t="n">
        <v>19</v>
      </c>
      <c r="CV6" s="41" t="n">
        <v>20</v>
      </c>
      <c r="CW6" s="26"/>
      <c r="CX6" s="25"/>
      <c r="CY6" s="42" t="s">
        <v>256</v>
      </c>
      <c r="CZ6" s="42"/>
      <c r="DA6" s="43" t="s">
        <v>257</v>
      </c>
      <c r="DB6" s="43"/>
      <c r="DC6" s="43" t="s">
        <v>258</v>
      </c>
      <c r="DD6" s="43"/>
    </row>
    <row r="7" customFormat="false" ht="42" hidden="false" customHeight="true" outlineLevel="0" collapsed="false">
      <c r="A7" s="44" t="s">
        <v>7</v>
      </c>
      <c r="B7" s="45" t="s">
        <v>8</v>
      </c>
      <c r="C7" s="45" t="s">
        <v>2</v>
      </c>
      <c r="D7" s="45" t="s">
        <v>9</v>
      </c>
      <c r="E7" s="45" t="s">
        <v>10</v>
      </c>
      <c r="F7" s="45" t="s">
        <v>11</v>
      </c>
      <c r="G7" s="46"/>
      <c r="H7" s="47" t="s">
        <v>259</v>
      </c>
      <c r="I7" s="46" t="s">
        <v>260</v>
      </c>
      <c r="J7" s="48" t="s">
        <v>7</v>
      </c>
      <c r="K7" s="49" t="s">
        <v>261</v>
      </c>
      <c r="L7" s="50" t="s">
        <v>7</v>
      </c>
      <c r="M7" s="51" t="s">
        <v>262</v>
      </c>
      <c r="N7" s="50" t="s">
        <v>263</v>
      </c>
      <c r="O7" s="50" t="s">
        <v>264</v>
      </c>
      <c r="P7" s="50" t="n">
        <v>1</v>
      </c>
      <c r="Q7" s="50" t="n">
        <v>2</v>
      </c>
      <c r="R7" s="50" t="n">
        <v>3</v>
      </c>
      <c r="S7" s="50" t="n">
        <v>4</v>
      </c>
      <c r="T7" s="50" t="n">
        <v>5</v>
      </c>
      <c r="U7" s="50" t="n">
        <v>6</v>
      </c>
      <c r="V7" s="50" t="n">
        <v>7</v>
      </c>
      <c r="W7" s="50" t="n">
        <v>8</v>
      </c>
      <c r="X7" s="50" t="n">
        <v>9</v>
      </c>
      <c r="Y7" s="50" t="n">
        <v>10</v>
      </c>
      <c r="Z7" s="50" t="n">
        <v>11</v>
      </c>
      <c r="AA7" s="50" t="n">
        <v>12</v>
      </c>
      <c r="AB7" s="50" t="n">
        <v>13</v>
      </c>
      <c r="AC7" s="50" t="n">
        <v>14</v>
      </c>
      <c r="AD7" s="50" t="n">
        <v>15</v>
      </c>
      <c r="AE7" s="50" t="n">
        <v>16</v>
      </c>
      <c r="AF7" s="50" t="n">
        <v>17</v>
      </c>
      <c r="AG7" s="50" t="n">
        <v>18</v>
      </c>
      <c r="AH7" s="50" t="n">
        <v>19</v>
      </c>
      <c r="AI7" s="50" t="n">
        <v>20</v>
      </c>
      <c r="AJ7" s="50" t="n">
        <v>21</v>
      </c>
      <c r="AK7" s="50" t="n">
        <v>22</v>
      </c>
      <c r="AL7" s="50" t="n">
        <v>23</v>
      </c>
      <c r="AM7" s="50" t="n">
        <v>24</v>
      </c>
      <c r="AN7" s="50" t="n">
        <v>25</v>
      </c>
      <c r="AO7" s="50" t="n">
        <v>26</v>
      </c>
      <c r="AP7" s="50" t="n">
        <v>27</v>
      </c>
      <c r="AQ7" s="50" t="n">
        <v>28</v>
      </c>
      <c r="AR7" s="50" t="n">
        <v>29</v>
      </c>
      <c r="AS7" s="50" t="n">
        <v>30</v>
      </c>
      <c r="AT7" s="50" t="n">
        <v>31</v>
      </c>
      <c r="AU7" s="50" t="n">
        <v>32</v>
      </c>
      <c r="AV7" s="50" t="n">
        <v>33</v>
      </c>
      <c r="AW7" s="50" t="n">
        <v>34</v>
      </c>
      <c r="AX7" s="50" t="n">
        <v>35</v>
      </c>
      <c r="AY7" s="50" t="n">
        <v>36</v>
      </c>
      <c r="AZ7" s="50" t="n">
        <v>37</v>
      </c>
      <c r="BA7" s="50" t="n">
        <v>38</v>
      </c>
      <c r="BB7" s="50" t="n">
        <v>39</v>
      </c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 t="n">
        <v>40</v>
      </c>
      <c r="BS7" s="50" t="n">
        <v>41</v>
      </c>
      <c r="BT7" s="50" t="n">
        <v>42</v>
      </c>
      <c r="BU7" s="50" t="n">
        <v>43</v>
      </c>
      <c r="BV7" s="50" t="n">
        <v>44</v>
      </c>
      <c r="BW7" s="50" t="n">
        <v>45</v>
      </c>
      <c r="BX7" s="50" t="s">
        <v>261</v>
      </c>
      <c r="BY7" s="48" t="s">
        <v>7</v>
      </c>
      <c r="BZ7" s="49" t="s">
        <v>261</v>
      </c>
      <c r="CA7" s="52" t="s">
        <v>265</v>
      </c>
      <c r="CB7" s="53" t="s">
        <v>261</v>
      </c>
      <c r="CC7" s="54" t="n">
        <v>1</v>
      </c>
      <c r="CD7" s="54" t="n">
        <v>1</v>
      </c>
      <c r="CE7" s="54" t="n">
        <v>1</v>
      </c>
      <c r="CF7" s="54" t="n">
        <v>1</v>
      </c>
      <c r="CG7" s="54" t="n">
        <v>1</v>
      </c>
      <c r="CH7" s="54" t="n">
        <v>1</v>
      </c>
      <c r="CI7" s="54" t="n">
        <v>1</v>
      </c>
      <c r="CJ7" s="54" t="n">
        <v>1</v>
      </c>
      <c r="CK7" s="54" t="n">
        <v>1</v>
      </c>
      <c r="CL7" s="54" t="n">
        <v>2</v>
      </c>
      <c r="CM7" s="54" t="n">
        <v>1</v>
      </c>
      <c r="CN7" s="54" t="n">
        <v>1</v>
      </c>
      <c r="CO7" s="54" t="n">
        <v>1</v>
      </c>
      <c r="CP7" s="54" t="n">
        <v>1</v>
      </c>
      <c r="CQ7" s="54" t="n">
        <v>1</v>
      </c>
      <c r="CR7" s="54" t="n">
        <v>1</v>
      </c>
      <c r="CS7" s="54" t="n">
        <v>1</v>
      </c>
      <c r="CT7" s="54" t="n">
        <v>1</v>
      </c>
      <c r="CU7" s="54" t="n">
        <v>1</v>
      </c>
      <c r="CV7" s="54" t="n">
        <v>1</v>
      </c>
      <c r="CW7" s="55"/>
      <c r="CX7" s="55"/>
      <c r="CY7" s="56" t="s">
        <v>266</v>
      </c>
      <c r="CZ7" s="56" t="s">
        <v>267</v>
      </c>
      <c r="DA7" s="56" t="s">
        <v>266</v>
      </c>
      <c r="DB7" s="56" t="s">
        <v>267</v>
      </c>
      <c r="DC7" s="56" t="s">
        <v>266</v>
      </c>
      <c r="DD7" s="56" t="s">
        <v>267</v>
      </c>
    </row>
    <row r="8" customFormat="false" ht="15.75" hidden="false" customHeight="true" outlineLevel="0" collapsed="false">
      <c r="A8" s="9" t="n">
        <v>1</v>
      </c>
      <c r="B8" s="57" t="n">
        <v>88</v>
      </c>
      <c r="C8" s="57" t="n">
        <v>10047170272</v>
      </c>
      <c r="D8" s="58" t="s">
        <v>158</v>
      </c>
      <c r="E8" s="59" t="s">
        <v>50</v>
      </c>
      <c r="F8" s="59" t="s">
        <v>150</v>
      </c>
      <c r="G8" s="60"/>
      <c r="H8" s="61" t="s">
        <v>151</v>
      </c>
      <c r="I8" s="62" t="n">
        <f aca="false">SUM(K8+BX8+BZ8+CB8)</f>
        <v>183</v>
      </c>
      <c r="J8" s="63" t="n">
        <f aca="false">VLOOKUP(B8,CY:CZ,2,0)</f>
        <v>1</v>
      </c>
      <c r="K8" s="63" t="n">
        <f aca="false">IFERROR(IF(ISNUMBER(J8),IF(J8&lt;21,40-(J8-1)*2,1),J8),0)</f>
        <v>40</v>
      </c>
      <c r="L8" s="64" t="n">
        <v>1</v>
      </c>
      <c r="M8" s="64" t="n">
        <f aca="false">VLOOKUP(B8,DA:DB,2,0)</f>
        <v>8</v>
      </c>
      <c r="N8" s="64" t="n">
        <f aca="false">RANK(O8,$O$8:$O$27,0)</f>
        <v>1</v>
      </c>
      <c r="O8" s="64" t="n">
        <f aca="false">SUM(P8:BW8)</f>
        <v>27</v>
      </c>
      <c r="P8" s="65" t="str">
        <f aca="false">IF(P$5=$B8,1,"")</f>
        <v/>
      </c>
      <c r="Q8" s="65" t="str">
        <f aca="false">IF(Q$5=$B8,1,"")</f>
        <v/>
      </c>
      <c r="R8" s="65" t="n">
        <f aca="false">IF(R$5=$B8,1,"")</f>
        <v>1</v>
      </c>
      <c r="S8" s="65" t="n">
        <f aca="false">IF(S$5=$B8,1,"")</f>
        <v>1</v>
      </c>
      <c r="T8" s="65" t="n">
        <f aca="false">IF(T$5=$B8,1,"")</f>
        <v>1</v>
      </c>
      <c r="U8" s="65" t="n">
        <f aca="false">IF(U$5=$B8,1,"")</f>
        <v>1</v>
      </c>
      <c r="V8" s="65" t="n">
        <f aca="false">IF(V$5=$B8,1,"")</f>
        <v>1</v>
      </c>
      <c r="W8" s="65" t="n">
        <f aca="false">IF(W$5=$B8,1,"")</f>
        <v>1</v>
      </c>
      <c r="X8" s="65" t="n">
        <v>21</v>
      </c>
      <c r="Y8" s="65" t="str">
        <f aca="false">IF(Y$5=$B8,1,"")</f>
        <v/>
      </c>
      <c r="Z8" s="65" t="str">
        <f aca="false">IF(Z$5=$B8,1,"")</f>
        <v/>
      </c>
      <c r="AA8" s="65" t="str">
        <f aca="false">IF(AA$5=$B8,1,"")</f>
        <v/>
      </c>
      <c r="AB8" s="65" t="str">
        <f aca="false">IF(AB$5=$B8,1,"")</f>
        <v/>
      </c>
      <c r="AC8" s="65" t="str">
        <f aca="false">IF(AC$5=$B8,1,"")</f>
        <v/>
      </c>
      <c r="AD8" s="65" t="str">
        <f aca="false">IF(AD$5=$B8,1,"")</f>
        <v/>
      </c>
      <c r="AE8" s="65" t="str">
        <f aca="false">IF(AE$5=$B8,1,"")</f>
        <v/>
      </c>
      <c r="AF8" s="65" t="str">
        <f aca="false">IF(AF$5=$B8,1,"")</f>
        <v/>
      </c>
      <c r="AG8" s="65" t="str">
        <f aca="false">IF(AG$5=$B8,1,"")</f>
        <v/>
      </c>
      <c r="AH8" s="65" t="str">
        <f aca="false">IF(AH$5=$B8,1,"")</f>
        <v/>
      </c>
      <c r="AI8" s="65" t="str">
        <f aca="false">IF(AI$5=$B8,1,"")</f>
        <v/>
      </c>
      <c r="AJ8" s="65" t="str">
        <f aca="false">IF(AJ$5=$B8,1,"")</f>
        <v/>
      </c>
      <c r="AK8" s="65" t="str">
        <f aca="false">IF(AK$5=$B8,1,"")</f>
        <v/>
      </c>
      <c r="AL8" s="65" t="str">
        <f aca="false">IF(AL$5=$B8,1,"")</f>
        <v/>
      </c>
      <c r="AM8" s="65" t="str">
        <f aca="false">IF(AM$5=$B8,1,"")</f>
        <v/>
      </c>
      <c r="AN8" s="65" t="str">
        <f aca="false">IF(AN$5=$B8,1,"")</f>
        <v/>
      </c>
      <c r="AO8" s="65" t="str">
        <f aca="false">IF(AO$5=$B8,1,"")</f>
        <v/>
      </c>
      <c r="AP8" s="65" t="str">
        <f aca="false">IF(AP$5=$B8,1,"")</f>
        <v/>
      </c>
      <c r="AQ8" s="65" t="str">
        <f aca="false">IF(AQ$5=$B8,1,"")</f>
        <v/>
      </c>
      <c r="AR8" s="65" t="str">
        <f aca="false">IF(AR$5=$B8,1,"")</f>
        <v/>
      </c>
      <c r="AS8" s="65" t="str">
        <f aca="false">IF(AS$5=$B8,1,"")</f>
        <v/>
      </c>
      <c r="AT8" s="65" t="str">
        <f aca="false">IF(AT$5=$B8,1,"")</f>
        <v/>
      </c>
      <c r="AU8" s="65" t="str">
        <f aca="false">IF(AU$5=$B8,1,"")</f>
        <v/>
      </c>
      <c r="AV8" s="65" t="str">
        <f aca="false">IF(AV$5=$B8,1,"")</f>
        <v/>
      </c>
      <c r="AW8" s="65" t="str">
        <f aca="false">IF(AW$5=$B8,1,"")</f>
        <v/>
      </c>
      <c r="AX8" s="65" t="str">
        <f aca="false">IF(AX$5=$B8,1,"")</f>
        <v/>
      </c>
      <c r="AY8" s="65" t="str">
        <f aca="false">IF(AY$5=$B8,1,"")</f>
        <v/>
      </c>
      <c r="AZ8" s="65" t="str">
        <f aca="false">IF(AZ$5=$B8,1,"")</f>
        <v/>
      </c>
      <c r="BA8" s="65" t="str">
        <f aca="false">IF(BA$5=$B8,1,"")</f>
        <v/>
      </c>
      <c r="BB8" s="65" t="str">
        <f aca="false">IF(BB$5=$B8,1,"")</f>
        <v/>
      </c>
      <c r="BC8" s="65" t="str">
        <f aca="false">IF(BC$5=$B8,1,"")</f>
        <v/>
      </c>
      <c r="BD8" s="65" t="str">
        <f aca="false">IF(BD$5=$B8,1,"")</f>
        <v/>
      </c>
      <c r="BE8" s="65" t="str">
        <f aca="false">IF(BE$5=$B8,1,"")</f>
        <v/>
      </c>
      <c r="BF8" s="65" t="str">
        <f aca="false">IF(BF$5=$B8,1,"")</f>
        <v/>
      </c>
      <c r="BG8" s="65" t="str">
        <f aca="false">IF(BG$5=$B8,1,"")</f>
        <v/>
      </c>
      <c r="BH8" s="65" t="str">
        <f aca="false">IF(BH$5=$B8,1,"")</f>
        <v/>
      </c>
      <c r="BI8" s="65" t="str">
        <f aca="false">IF(BI$5=$B8,1,"")</f>
        <v/>
      </c>
      <c r="BJ8" s="65" t="str">
        <f aca="false">IF(BJ$5=$B8,1,"")</f>
        <v/>
      </c>
      <c r="BK8" s="65" t="str">
        <f aca="false">IF(BK$5=$B8,1,"")</f>
        <v/>
      </c>
      <c r="BL8" s="65" t="str">
        <f aca="false">IF(BL$5=$B8,1,"")</f>
        <v/>
      </c>
      <c r="BM8" s="65" t="str">
        <f aca="false">IF(BM$5=$B8,1,"")</f>
        <v/>
      </c>
      <c r="BN8" s="65" t="str">
        <f aca="false">IF(BN$5=$B8,1,"")</f>
        <v/>
      </c>
      <c r="BO8" s="65" t="str">
        <f aca="false">IF(BO$5=$B8,1,"")</f>
        <v/>
      </c>
      <c r="BP8" s="65" t="str">
        <f aca="false">IF(BP$5=$B8,1,"")</f>
        <v/>
      </c>
      <c r="BQ8" s="65" t="str">
        <f aca="false">IF(BQ$5=$B8,1,"")</f>
        <v/>
      </c>
      <c r="BR8" s="65" t="str">
        <f aca="false">IF(BR$5=$B8,1,"")</f>
        <v/>
      </c>
      <c r="BS8" s="65" t="str">
        <f aca="false">IF(BS$5=$B8,1,"")</f>
        <v/>
      </c>
      <c r="BT8" s="65" t="str">
        <f aca="false">IF(BT$5=$B8,1,"")</f>
        <v/>
      </c>
      <c r="BU8" s="65" t="str">
        <f aca="false">IF(BU$5=$B8,1,"")</f>
        <v/>
      </c>
      <c r="BV8" s="65" t="str">
        <f aca="false">IF(BV$5=$B8,1,"")</f>
        <v/>
      </c>
      <c r="BW8" s="65" t="str">
        <f aca="false">IF(BW$5=$B8,1,"")</f>
        <v/>
      </c>
      <c r="BX8" s="64" t="n">
        <f aca="false">IF(ISNUMBER(L8),IF(L8&lt;21,40-(L8-1)*2,1),L8)</f>
        <v>40</v>
      </c>
      <c r="BY8" s="66" t="n">
        <f aca="false">VLOOKUP(B8,DC:DD,2,0)</f>
        <v>1</v>
      </c>
      <c r="BZ8" s="66" t="n">
        <f aca="false">IFERROR(IF(ISNUMBER(BY8),IF(BY8&gt;20,1,40-(BY8-1)*2),BY8),0)</f>
        <v>40</v>
      </c>
      <c r="CA8" s="67" t="n">
        <v>2</v>
      </c>
      <c r="CB8" s="68" t="n">
        <f aca="false">IFERROR(SUM(CC8:CV8)+CA8*20,CA8)</f>
        <v>63</v>
      </c>
      <c r="CC8" s="69" t="n">
        <f aca="false">IFERROR(VLOOKUP($B8,CC$2:$CW$5,MAX($CC$6:$CV$6)+2-CC$6,0)*CC$7,"")</f>
        <v>5</v>
      </c>
      <c r="CD8" s="69" t="n">
        <f aca="false">IFERROR(VLOOKUP($B8,CD$2:$CW$5,MAX($CC$6:$CV$6)+2-CD$6,0)*CD$7,"")</f>
        <v>2</v>
      </c>
      <c r="CE8" s="69" t="n">
        <f aca="false">IFERROR(VLOOKUP($B8,CE$2:$CW$5,MAX($CC$6:$CV$6)+2-CE$6,0)*CE$7,"")</f>
        <v>3</v>
      </c>
      <c r="CF8" s="69" t="n">
        <f aca="false">IFERROR(VLOOKUP($B8,CF$2:$CW$5,MAX($CC$6:$CV$6)+2-CF$6,0)*CF$7,"")</f>
        <v>2</v>
      </c>
      <c r="CG8" s="69" t="n">
        <f aca="false">IFERROR(VLOOKUP($B8,CG$2:$CW$5,MAX($CC$6:$CV$6)+2-CG$6,0)*CG$7,"")</f>
        <v>2</v>
      </c>
      <c r="CH8" s="69" t="n">
        <f aca="false">IFERROR(VLOOKUP($B8,CH$2:$CW$5,MAX($CC$6:$CV$6)+2-CH$6,0)*CH$7,"")</f>
        <v>1</v>
      </c>
      <c r="CI8" s="69" t="n">
        <f aca="false">IFERROR(VLOOKUP($B8,CI$2:$CW$5,MAX($CC$6:$CV$6)+2-CI$6,0)*CI$7,"")</f>
        <v>5</v>
      </c>
      <c r="CJ8" s="69" t="n">
        <f aca="false">IFERROR(VLOOKUP($B8,CJ$2:$CW$5,MAX($CC$6:$CV$6)+2-CJ$6,0)*CJ$7,"")</f>
        <v>3</v>
      </c>
      <c r="CK8" s="69" t="str">
        <f aca="false">IFERROR(VLOOKUP($B8,CK$2:$CW$5,MAX($CC$6:$CV$6)+2-CK$6,0)*CK$7,"")</f>
        <v/>
      </c>
      <c r="CL8" s="69" t="str">
        <f aca="false">IFERROR(VLOOKUP($B8,CL$2:$CW$5,MAX($CC$6:$CV$6)+2-CL$6,0)*CL$7,"")</f>
        <v/>
      </c>
      <c r="CM8" s="69" t="str">
        <f aca="false">IFERROR(VLOOKUP($B8,CM$2:$CW$5,MAX($CC$6:$CV$6)+2-CM$6,0)*CM$7,"")</f>
        <v/>
      </c>
      <c r="CN8" s="69" t="str">
        <f aca="false">IFERROR(VLOOKUP($B8,CN$2:$CW$5,MAX($CC$6:$CV$6)+2-CN$6,0)*CN$7,"")</f>
        <v/>
      </c>
      <c r="CO8" s="69" t="str">
        <f aca="false">IFERROR(VLOOKUP($B8,CO$2:$CW$5,MAX($CC$6:$CV$6)+2-CO$6,0)*CO$7,"")</f>
        <v/>
      </c>
      <c r="CP8" s="69" t="str">
        <f aca="false">IFERROR(VLOOKUP($B8,CP$2:$CW$5,MAX($CC$6:$CV$6)+2-CP$6,0)*CP$7,"")</f>
        <v/>
      </c>
      <c r="CQ8" s="69" t="str">
        <f aca="false">IFERROR(VLOOKUP($B8,CQ$2:$CW$5,MAX($CC$6:$CV$6)+2-CQ$6,0)*CQ$7,"")</f>
        <v/>
      </c>
      <c r="CR8" s="69" t="str">
        <f aca="false">IFERROR(VLOOKUP($B8,CR$2:$CW$5,MAX($CC$6:$CV$6)+2-CR$6,0)*CR$7,"")</f>
        <v/>
      </c>
      <c r="CS8" s="69" t="str">
        <f aca="false">IFERROR(VLOOKUP($B8,CS$2:$CW$5,MAX($CC$6:$CV$6)+2-CS$6,0)*CS$7,"")</f>
        <v/>
      </c>
      <c r="CT8" s="69" t="str">
        <f aca="false">IFERROR(VLOOKUP($B8,CT$2:$CW$5,MAX($CC$6:$CV$6)+2-CT$6,0)*CT$7,"")</f>
        <v/>
      </c>
      <c r="CU8" s="69" t="str">
        <f aca="false">IFERROR(VLOOKUP($B8,CU$2:$CW$5,MAX($CC$6:$CV$6)+2-CU$6,0)*CU$7,"")</f>
        <v/>
      </c>
      <c r="CV8" s="69" t="str">
        <f aca="false">IFERROR(VLOOKUP($B8,CV$2:$CW$5,MAX($CC$6:$CV$6)+2-CV$6,0)*CV$7,"")</f>
        <v/>
      </c>
      <c r="CW8" s="70"/>
      <c r="CX8" s="25"/>
      <c r="CY8" s="71" t="n">
        <v>88</v>
      </c>
      <c r="CZ8" s="72" t="n">
        <v>1</v>
      </c>
      <c r="DA8" s="73" t="n">
        <v>83</v>
      </c>
      <c r="DB8" s="74" t="n">
        <v>1</v>
      </c>
      <c r="DC8" s="75" t="n">
        <v>88</v>
      </c>
      <c r="DD8" s="75" t="n">
        <v>1</v>
      </c>
    </row>
    <row r="9" customFormat="false" ht="15.75" hidden="false" customHeight="true" outlineLevel="0" collapsed="false">
      <c r="A9" s="9" t="n">
        <v>2</v>
      </c>
      <c r="B9" s="57" t="n">
        <v>91</v>
      </c>
      <c r="C9" s="57" t="n">
        <v>10008988648</v>
      </c>
      <c r="D9" s="58" t="s">
        <v>148</v>
      </c>
      <c r="E9" s="59" t="s">
        <v>149</v>
      </c>
      <c r="F9" s="59" t="s">
        <v>150</v>
      </c>
      <c r="G9" s="60"/>
      <c r="H9" s="61" t="s">
        <v>151</v>
      </c>
      <c r="I9" s="62" t="n">
        <f aca="false">SUM(K9+BX9+BZ9+CB9)</f>
        <v>159</v>
      </c>
      <c r="J9" s="63" t="n">
        <f aca="false">VLOOKUP(B9,CY:CZ,2,0)</f>
        <v>2</v>
      </c>
      <c r="K9" s="63" t="n">
        <f aca="false">IFERROR(IF(ISNUMBER(J9),IF(J9&lt;21,40-(J9-1)*2,1),J9),0)</f>
        <v>38</v>
      </c>
      <c r="L9" s="64" t="n">
        <v>2</v>
      </c>
      <c r="M9" s="64" t="n">
        <f aca="false">VLOOKUP(B9,DA:DB,2,0)</f>
        <v>5</v>
      </c>
      <c r="N9" s="64" t="n">
        <f aca="false">RANK(O9,$O$8:$O$27,0)</f>
        <v>2</v>
      </c>
      <c r="O9" s="64" t="n">
        <f aca="false">SUM(P9:BW9)</f>
        <v>21</v>
      </c>
      <c r="P9" s="65" t="str">
        <f aca="false">IF(P$5=$B9,1,"")</f>
        <v/>
      </c>
      <c r="Q9" s="65" t="n">
        <f aca="false">IF(Q$5=$B9,1,"")</f>
        <v>1</v>
      </c>
      <c r="R9" s="65" t="str">
        <f aca="false">IF(R$5=$B9,1,"")</f>
        <v/>
      </c>
      <c r="S9" s="65" t="str">
        <f aca="false">IF(S$5=$B9,1,"")</f>
        <v/>
      </c>
      <c r="T9" s="65" t="str">
        <f aca="false">IF(T$5=$B9,1,"")</f>
        <v/>
      </c>
      <c r="U9" s="65" t="str">
        <f aca="false">IF(U$5=$B9,1,"")</f>
        <v/>
      </c>
      <c r="V9" s="65" t="str">
        <f aca="false">IF(V$5=$B9,1,"")</f>
        <v/>
      </c>
      <c r="W9" s="65" t="str">
        <f aca="false">IF(W$5=$B9,1,"")</f>
        <v/>
      </c>
      <c r="X9" s="65" t="str">
        <f aca="false">IF(X$5=$B9,1,"")</f>
        <v/>
      </c>
      <c r="Y9" s="65" t="str">
        <f aca="false">IF(Y$5=$B9,1,"")</f>
        <v/>
      </c>
      <c r="Z9" s="65" t="str">
        <f aca="false">IF(Z$5=$B9,1,"")</f>
        <v/>
      </c>
      <c r="AA9" s="65" t="str">
        <f aca="false">IF(AA$5=$B9,1,"")</f>
        <v/>
      </c>
      <c r="AB9" s="65" t="str">
        <f aca="false">IF(AB$5=$B9,1,"")</f>
        <v/>
      </c>
      <c r="AC9" s="65" t="str">
        <f aca="false">IF(AC$5=$B9,1,"")</f>
        <v/>
      </c>
      <c r="AD9" s="65" t="str">
        <f aca="false">IF(AD$5=$B9,1,"")</f>
        <v/>
      </c>
      <c r="AE9" s="65" t="str">
        <f aca="false">IF(AE$5=$B9,1,"")</f>
        <v/>
      </c>
      <c r="AF9" s="65" t="str">
        <f aca="false">IF(AF$5=$B9,1,"")</f>
        <v/>
      </c>
      <c r="AG9" s="65" t="str">
        <f aca="false">IF(AG$5=$B9,1,"")</f>
        <v/>
      </c>
      <c r="AH9" s="65" t="str">
        <f aca="false">IF(AH$5=$B9,1,"")</f>
        <v/>
      </c>
      <c r="AI9" s="65" t="str">
        <f aca="false">IF(AI$5=$B9,1,"")</f>
        <v/>
      </c>
      <c r="AJ9" s="65" t="str">
        <f aca="false">IF(AJ$5=$B9,1,"")</f>
        <v/>
      </c>
      <c r="AK9" s="65" t="str">
        <f aca="false">IF(AK$5=$B9,1,"")</f>
        <v/>
      </c>
      <c r="AL9" s="65" t="str">
        <f aca="false">IF(AL$5=$B9,1,"")</f>
        <v/>
      </c>
      <c r="AM9" s="65" t="str">
        <f aca="false">IF(AM$5=$B9,1,"")</f>
        <v/>
      </c>
      <c r="AN9" s="65" t="str">
        <f aca="false">IF(AN$5=$B9,1,"")</f>
        <v/>
      </c>
      <c r="AO9" s="65" t="str">
        <f aca="false">IF(AO$5=$B9,1,"")</f>
        <v/>
      </c>
      <c r="AP9" s="65" t="str">
        <f aca="false">IF(AP$5=$B9,1,"")</f>
        <v/>
      </c>
      <c r="AQ9" s="65" t="str">
        <f aca="false">IF(AQ$5=$B9,1,"")</f>
        <v/>
      </c>
      <c r="AR9" s="65" t="str">
        <f aca="false">IF(AR$5=$B9,1,"")</f>
        <v/>
      </c>
      <c r="AS9" s="65" t="str">
        <f aca="false">IF(AS$5=$B9,1,"")</f>
        <v/>
      </c>
      <c r="AT9" s="65" t="str">
        <f aca="false">IF(AT$5=$B9,1,"")</f>
        <v/>
      </c>
      <c r="AU9" s="65" t="str">
        <f aca="false">IF(AU$5=$B9,1,"")</f>
        <v/>
      </c>
      <c r="AV9" s="65" t="str">
        <f aca="false">IF(AV$5=$B9,1,"")</f>
        <v/>
      </c>
      <c r="AW9" s="65" t="str">
        <f aca="false">IF(AW$5=$B9,1,"")</f>
        <v/>
      </c>
      <c r="AX9" s="65" t="str">
        <f aca="false">IF(AX$5=$B9,1,"")</f>
        <v/>
      </c>
      <c r="AY9" s="65" t="str">
        <f aca="false">IF(AY$5=$B9,1,"")</f>
        <v/>
      </c>
      <c r="AZ9" s="65" t="str">
        <f aca="false">IF(AZ$5=$B9,1,"")</f>
        <v/>
      </c>
      <c r="BA9" s="65" t="str">
        <f aca="false">IF(BA$5=$B9,1,"")</f>
        <v/>
      </c>
      <c r="BB9" s="65" t="str">
        <f aca="false">IF(BB$5=$B9,1,"")</f>
        <v/>
      </c>
      <c r="BC9" s="65" t="n">
        <f aca="false">IF(BC$5=$B9,1,"")</f>
        <v>1</v>
      </c>
      <c r="BD9" s="65" t="n">
        <f aca="false">IF(BD$5=$B9,1,"")</f>
        <v>1</v>
      </c>
      <c r="BE9" s="65" t="n">
        <f aca="false">IF(BE$5=$B9,1,"")</f>
        <v>1</v>
      </c>
      <c r="BF9" s="65" t="n">
        <f aca="false">IF(BF$5=$B9,1,"")</f>
        <v>1</v>
      </c>
      <c r="BG9" s="65" t="n">
        <f aca="false">IF(BG$5=$B9,1,"")</f>
        <v>1</v>
      </c>
      <c r="BH9" s="65" t="n">
        <f aca="false">IF(BH$5=$B9,1,"")</f>
        <v>1</v>
      </c>
      <c r="BI9" s="65" t="n">
        <f aca="false">IF(BI$5=$B9,1,"")</f>
        <v>1</v>
      </c>
      <c r="BJ9" s="65" t="n">
        <f aca="false">IF(BJ$5=$B9,1,"")</f>
        <v>1</v>
      </c>
      <c r="BK9" s="65" t="n">
        <f aca="false">IF(BK$5=$B9,1,"")</f>
        <v>1</v>
      </c>
      <c r="BL9" s="65" t="n">
        <f aca="false">IF(BL$5=$B9,1,"")</f>
        <v>1</v>
      </c>
      <c r="BM9" s="65" t="n">
        <f aca="false">IF(BM$5=$B9,1,"")</f>
        <v>1</v>
      </c>
      <c r="BN9" s="65" t="n">
        <f aca="false">IF(BN$5=$B9,1,"")</f>
        <v>1</v>
      </c>
      <c r="BO9" s="65" t="n">
        <f aca="false">IF(BO$5=$B9,1,"")</f>
        <v>1</v>
      </c>
      <c r="BP9" s="65" t="n">
        <f aca="false">IF(BP$5=$B9,1,"")</f>
        <v>1</v>
      </c>
      <c r="BQ9" s="65" t="n">
        <f aca="false">IF(BQ$5=$B9,1,"")</f>
        <v>1</v>
      </c>
      <c r="BR9" s="65" t="n">
        <f aca="false">IF(BR$5=$B9,1,"")</f>
        <v>1</v>
      </c>
      <c r="BS9" s="65" t="n">
        <f aca="false">IF(BS$5=$B9,1,"")</f>
        <v>1</v>
      </c>
      <c r="BT9" s="65" t="n">
        <f aca="false">IF(BT$5=$B9,1,"")</f>
        <v>1</v>
      </c>
      <c r="BU9" s="65" t="n">
        <f aca="false">IF(BU$5=$B9,1,"")</f>
        <v>1</v>
      </c>
      <c r="BV9" s="65" t="n">
        <f aca="false">IF(BV$5=$B9,1,"")</f>
        <v>1</v>
      </c>
      <c r="BW9" s="65" t="str">
        <f aca="false">IF(BW$5=$B9,1,"")</f>
        <v/>
      </c>
      <c r="BX9" s="64" t="n">
        <f aca="false">IF(ISNUMBER(L9),IF(L9&lt;21,40-(L9-1)*2,1),L9)</f>
        <v>38</v>
      </c>
      <c r="BY9" s="66" t="n">
        <f aca="false">VLOOKUP(B9,DC:DD,2,0)</f>
        <v>8</v>
      </c>
      <c r="BZ9" s="66" t="n">
        <f aca="false">IFERROR(IF(ISNUMBER(BY9),IF(BY9&gt;20,1,40-(BY9-1)*2),BY9),0)</f>
        <v>26</v>
      </c>
      <c r="CA9" s="67" t="n">
        <v>2</v>
      </c>
      <c r="CB9" s="68" t="n">
        <f aca="false">IFERROR(SUM(CC9:CV9)+CA9*20,CA9)</f>
        <v>57</v>
      </c>
      <c r="CC9" s="69" t="n">
        <f aca="false">IFERROR(VLOOKUP($B9,CC$2:$CW$5,MAX($CC$6:$CV$6)+2-CC$6,0)*CC$7,"")</f>
        <v>1</v>
      </c>
      <c r="CD9" s="69" t="str">
        <f aca="false">IFERROR(VLOOKUP($B9,CD$2:$CW$5,MAX($CC$6:$CV$6)+2-CD$6,0)*CD$7,"")</f>
        <v/>
      </c>
      <c r="CE9" s="69" t="n">
        <f aca="false">IFERROR(VLOOKUP($B9,CE$2:$CW$5,MAX($CC$6:$CV$6)+2-CE$6,0)*CE$7,"")</f>
        <v>2</v>
      </c>
      <c r="CF9" s="69" t="str">
        <f aca="false">IFERROR(VLOOKUP($B9,CF$2:$CW$5,MAX($CC$6:$CV$6)+2-CF$6,0)*CF$7,"")</f>
        <v/>
      </c>
      <c r="CG9" s="69" t="str">
        <f aca="false">IFERROR(VLOOKUP($B9,CG$2:$CW$5,MAX($CC$6:$CV$6)+2-CG$6,0)*CG$7,"")</f>
        <v/>
      </c>
      <c r="CH9" s="69" t="n">
        <f aca="false">IFERROR(VLOOKUP($B9,CH$2:$CW$5,MAX($CC$6:$CV$6)+2-CH$6,0)*CH$7,"")</f>
        <v>2</v>
      </c>
      <c r="CI9" s="69" t="n">
        <f aca="false">IFERROR(VLOOKUP($B9,CI$2:$CW$5,MAX($CC$6:$CV$6)+2-CI$6,0)*CI$7,"")</f>
        <v>2</v>
      </c>
      <c r="CJ9" s="69" t="n">
        <f aca="false">IFERROR(VLOOKUP($B9,CJ$2:$CW$5,MAX($CC$6:$CV$6)+2-CJ$6,0)*CJ$7,"")</f>
        <v>5</v>
      </c>
      <c r="CK9" s="69" t="n">
        <f aca="false">IFERROR(VLOOKUP($B9,CK$2:$CW$5,MAX($CC$6:$CV$6)+2-CK$6,0)*CK$7,"")</f>
        <v>5</v>
      </c>
      <c r="CL9" s="69" t="str">
        <f aca="false">IFERROR(VLOOKUP($B9,CL$2:$CW$5,MAX($CC$6:$CV$6)+2-CL$6,0)*CL$7,"")</f>
        <v/>
      </c>
      <c r="CM9" s="69" t="str">
        <f aca="false">IFERROR(VLOOKUP($B9,CM$2:$CW$5,MAX($CC$6:$CV$6)+2-CM$6,0)*CM$7,"")</f>
        <v/>
      </c>
      <c r="CN9" s="69" t="str">
        <f aca="false">IFERROR(VLOOKUP($B9,CN$2:$CW$5,MAX($CC$6:$CV$6)+2-CN$6,0)*CN$7,"")</f>
        <v/>
      </c>
      <c r="CO9" s="69" t="str">
        <f aca="false">IFERROR(VLOOKUP($B9,CO$2:$CW$5,MAX($CC$6:$CV$6)+2-CO$6,0)*CO$7,"")</f>
        <v/>
      </c>
      <c r="CP9" s="69" t="str">
        <f aca="false">IFERROR(VLOOKUP($B9,CP$2:$CW$5,MAX($CC$6:$CV$6)+2-CP$6,0)*CP$7,"")</f>
        <v/>
      </c>
      <c r="CQ9" s="69" t="str">
        <f aca="false">IFERROR(VLOOKUP($B9,CQ$2:$CW$5,MAX($CC$6:$CV$6)+2-CQ$6,0)*CQ$7,"")</f>
        <v/>
      </c>
      <c r="CR9" s="69" t="str">
        <f aca="false">IFERROR(VLOOKUP($B9,CR$2:$CW$5,MAX($CC$6:$CV$6)+2-CR$6,0)*CR$7,"")</f>
        <v/>
      </c>
      <c r="CS9" s="69" t="str">
        <f aca="false">IFERROR(VLOOKUP($B9,CS$2:$CW$5,MAX($CC$6:$CV$6)+2-CS$6,0)*CS$7,"")</f>
        <v/>
      </c>
      <c r="CT9" s="69" t="str">
        <f aca="false">IFERROR(VLOOKUP($B9,CT$2:$CW$5,MAX($CC$6:$CV$6)+2-CT$6,0)*CT$7,"")</f>
        <v/>
      </c>
      <c r="CU9" s="69" t="str">
        <f aca="false">IFERROR(VLOOKUP($B9,CU$2:$CW$5,MAX($CC$6:$CV$6)+2-CU$6,0)*CU$7,"")</f>
        <v/>
      </c>
      <c r="CV9" s="69" t="str">
        <f aca="false">IFERROR(VLOOKUP($B9,CV$2:$CW$5,MAX($CC$6:$CV$6)+2-CV$6,0)*CV$7,"")</f>
        <v/>
      </c>
      <c r="CW9" s="26"/>
      <c r="CX9" s="25"/>
      <c r="CY9" s="71" t="n">
        <v>91</v>
      </c>
      <c r="CZ9" s="72" t="n">
        <v>2</v>
      </c>
      <c r="DA9" s="73" t="n">
        <v>82</v>
      </c>
      <c r="DB9" s="74" t="n">
        <v>2</v>
      </c>
      <c r="DC9" s="75" t="n">
        <v>16</v>
      </c>
      <c r="DD9" s="75" t="n">
        <v>2</v>
      </c>
    </row>
    <row r="10" customFormat="false" ht="15.75" hidden="false" customHeight="true" outlineLevel="0" collapsed="false">
      <c r="A10" s="9" t="n">
        <v>3</v>
      </c>
      <c r="B10" s="57" t="n">
        <v>90</v>
      </c>
      <c r="C10" s="57" t="n">
        <v>10007503437</v>
      </c>
      <c r="D10" s="58" t="s">
        <v>152</v>
      </c>
      <c r="E10" s="59" t="s">
        <v>66</v>
      </c>
      <c r="F10" s="59" t="s">
        <v>150</v>
      </c>
      <c r="G10" s="60"/>
      <c r="H10" s="61" t="s">
        <v>151</v>
      </c>
      <c r="I10" s="62" t="n">
        <f aca="false">SUM(K10+BX10+BZ10+CB10)</f>
        <v>137</v>
      </c>
      <c r="J10" s="63" t="n">
        <f aca="false">VLOOKUP(B10,CY:CZ,2,0)</f>
        <v>7</v>
      </c>
      <c r="K10" s="63" t="n">
        <f aca="false">IFERROR(IF(ISNUMBER(J10),IF(J10&lt;21,40-(J10-1)*2,1),J10),0)</f>
        <v>28</v>
      </c>
      <c r="L10" s="64" t="n">
        <v>4</v>
      </c>
      <c r="M10" s="64" t="n">
        <f aca="false">VLOOKUP(B10,DA:DB,2,0)</f>
        <v>4</v>
      </c>
      <c r="N10" s="64" t="n">
        <f aca="false">RANK(O10,$O$8:$O$27,0)</f>
        <v>4</v>
      </c>
      <c r="O10" s="64" t="n">
        <f aca="false">SUM(P10:BW10)</f>
        <v>11</v>
      </c>
      <c r="P10" s="65" t="str">
        <f aca="false">IF(P$5=$B10,1,"")</f>
        <v/>
      </c>
      <c r="Q10" s="65" t="str">
        <f aca="false">IF(Q$5=$B10,1,"")</f>
        <v/>
      </c>
      <c r="R10" s="65" t="str">
        <f aca="false">IF(R$5=$B10,1,"")</f>
        <v/>
      </c>
      <c r="S10" s="65" t="str">
        <f aca="false">IF(S$5=$B10,1,"")</f>
        <v/>
      </c>
      <c r="T10" s="65" t="str">
        <f aca="false">IF(T$5=$B10,1,"")</f>
        <v/>
      </c>
      <c r="U10" s="65" t="str">
        <f aca="false">IF(U$5=$B10,1,"")</f>
        <v/>
      </c>
      <c r="V10" s="65" t="str">
        <f aca="false">IF(V$5=$B10,1,"")</f>
        <v/>
      </c>
      <c r="W10" s="65" t="str">
        <f aca="false">IF(W$5=$B10,1,"")</f>
        <v/>
      </c>
      <c r="X10" s="65" t="str">
        <f aca="false">IF(X$5=$B10,1,"")</f>
        <v/>
      </c>
      <c r="Y10" s="65" t="n">
        <f aca="false">IF(Y$5=$B10,1,"")</f>
        <v>1</v>
      </c>
      <c r="Z10" s="65" t="n">
        <f aca="false">IF(Z$5=$B10,1,"")</f>
        <v>1</v>
      </c>
      <c r="AA10" s="65" t="n">
        <f aca="false">IF(AA$5=$B10,1,"")</f>
        <v>1</v>
      </c>
      <c r="AB10" s="65" t="n">
        <f aca="false">IF(AB$5=$B10,1,"")</f>
        <v>1</v>
      </c>
      <c r="AC10" s="65" t="n">
        <f aca="false">IF(AC$5=$B10,1,"")</f>
        <v>1</v>
      </c>
      <c r="AD10" s="65" t="str">
        <f aca="false">IF(AD$5=$B10,1,"")</f>
        <v/>
      </c>
      <c r="AE10" s="65" t="str">
        <f aca="false">IF(AE$5=$B10,1,"")</f>
        <v/>
      </c>
      <c r="AF10" s="65" t="str">
        <f aca="false">IF(AF$5=$B10,1,"")</f>
        <v/>
      </c>
      <c r="AG10" s="65" t="str">
        <f aca="false">IF(AG$5=$B10,1,"")</f>
        <v/>
      </c>
      <c r="AH10" s="65" t="str">
        <f aca="false">IF(AH$5=$B10,1,"")</f>
        <v/>
      </c>
      <c r="AI10" s="65" t="str">
        <f aca="false">IF(AI$5=$B10,1,"")</f>
        <v/>
      </c>
      <c r="AJ10" s="65" t="n">
        <f aca="false">IF(AJ$5=$B10,1,"")</f>
        <v>1</v>
      </c>
      <c r="AK10" s="65" t="str">
        <f aca="false">IF(AK$5=$B10,1,"")</f>
        <v/>
      </c>
      <c r="AL10" s="65" t="str">
        <f aca="false">IF(AL$5=$B10,1,"")</f>
        <v/>
      </c>
      <c r="AM10" s="65" t="str">
        <f aca="false">IF(AM$5=$B10,1,"")</f>
        <v/>
      </c>
      <c r="AN10" s="65" t="str">
        <f aca="false">IF(AN$5=$B10,1,"")</f>
        <v/>
      </c>
      <c r="AO10" s="65" t="str">
        <f aca="false">IF(AO$5=$B10,1,"")</f>
        <v/>
      </c>
      <c r="AP10" s="65" t="str">
        <f aca="false">IF(AP$5=$B10,1,"")</f>
        <v/>
      </c>
      <c r="AQ10" s="65" t="str">
        <f aca="false">IF(AQ$5=$B10,1,"")</f>
        <v/>
      </c>
      <c r="AR10" s="65" t="str">
        <f aca="false">IF(AR$5=$B10,1,"")</f>
        <v/>
      </c>
      <c r="AS10" s="65" t="str">
        <f aca="false">IF(AS$5=$B10,1,"")</f>
        <v/>
      </c>
      <c r="AT10" s="65" t="str">
        <f aca="false">IF(AT$5=$B10,1,"")</f>
        <v/>
      </c>
      <c r="AU10" s="65" t="str">
        <f aca="false">IF(AU$5=$B10,1,"")</f>
        <v/>
      </c>
      <c r="AV10" s="65" t="str">
        <f aca="false">IF(AV$5=$B10,1,"")</f>
        <v/>
      </c>
      <c r="AW10" s="65" t="str">
        <f aca="false">IF(AW$5=$B10,1,"")</f>
        <v/>
      </c>
      <c r="AX10" s="65" t="n">
        <f aca="false">IF(AX$5=$B10,1,"")</f>
        <v>1</v>
      </c>
      <c r="AY10" s="65" t="n">
        <f aca="false">IF(AY$5=$B10,1,"")</f>
        <v>1</v>
      </c>
      <c r="AZ10" s="65" t="n">
        <f aca="false">IF(AZ$5=$B10,1,"")</f>
        <v>1</v>
      </c>
      <c r="BA10" s="65" t="n">
        <f aca="false">IF(BA$5=$B10,1,"")</f>
        <v>1</v>
      </c>
      <c r="BB10" s="65" t="n">
        <f aca="false">IF(BB$5=$B10,1,"")</f>
        <v>1</v>
      </c>
      <c r="BC10" s="65" t="str">
        <f aca="false">IF(BC$5=$B10,1,"")</f>
        <v/>
      </c>
      <c r="BD10" s="65" t="str">
        <f aca="false">IF(BD$5=$B10,1,"")</f>
        <v/>
      </c>
      <c r="BE10" s="65" t="str">
        <f aca="false">IF(BE$5=$B10,1,"")</f>
        <v/>
      </c>
      <c r="BF10" s="65" t="str">
        <f aca="false">IF(BF$5=$B10,1,"")</f>
        <v/>
      </c>
      <c r="BG10" s="65" t="str">
        <f aca="false">IF(BG$5=$B10,1,"")</f>
        <v/>
      </c>
      <c r="BH10" s="65" t="str">
        <f aca="false">IF(BH$5=$B10,1,"")</f>
        <v/>
      </c>
      <c r="BI10" s="65" t="str">
        <f aca="false">IF(BI$5=$B10,1,"")</f>
        <v/>
      </c>
      <c r="BJ10" s="65" t="str">
        <f aca="false">IF(BJ$5=$B10,1,"")</f>
        <v/>
      </c>
      <c r="BK10" s="65" t="str">
        <f aca="false">IF(BK$5=$B10,1,"")</f>
        <v/>
      </c>
      <c r="BL10" s="65" t="str">
        <f aca="false">IF(BL$5=$B10,1,"")</f>
        <v/>
      </c>
      <c r="BM10" s="65" t="str">
        <f aca="false">IF(BM$5=$B10,1,"")</f>
        <v/>
      </c>
      <c r="BN10" s="65" t="str">
        <f aca="false">IF(BN$5=$B10,1,"")</f>
        <v/>
      </c>
      <c r="BO10" s="65" t="str">
        <f aca="false">IF(BO$5=$B10,1,"")</f>
        <v/>
      </c>
      <c r="BP10" s="65" t="str">
        <f aca="false">IF(BP$5=$B10,1,"")</f>
        <v/>
      </c>
      <c r="BQ10" s="65" t="str">
        <f aca="false">IF(BQ$5=$B10,1,"")</f>
        <v/>
      </c>
      <c r="BR10" s="65" t="str">
        <f aca="false">IF(BR$5=$B10,1,"")</f>
        <v/>
      </c>
      <c r="BS10" s="65" t="str">
        <f aca="false">IF(BS$5=$B10,1,"")</f>
        <v/>
      </c>
      <c r="BT10" s="65" t="str">
        <f aca="false">IF(BT$5=$B10,1,"")</f>
        <v/>
      </c>
      <c r="BU10" s="65" t="str">
        <f aca="false">IF(BU$5=$B10,1,"")</f>
        <v/>
      </c>
      <c r="BV10" s="65" t="str">
        <f aca="false">IF(BV$5=$B10,1,"")</f>
        <v/>
      </c>
      <c r="BW10" s="65" t="str">
        <f aca="false">IF(BW$5=$B10,1,"")</f>
        <v/>
      </c>
      <c r="BX10" s="64" t="n">
        <f aca="false">IF(ISNUMBER(L10),IF(L10&lt;21,40-(L10-1)*2,1),L10)</f>
        <v>34</v>
      </c>
      <c r="BY10" s="66" t="n">
        <f aca="false">VLOOKUP(B10,DC:DD,2,0)</f>
        <v>4</v>
      </c>
      <c r="BZ10" s="66" t="n">
        <f aca="false">IFERROR(IF(ISNUMBER(BY10),IF(BY10&gt;20,1,40-(BY10-1)*2),BY10),0)</f>
        <v>34</v>
      </c>
      <c r="CA10" s="67" t="n">
        <v>1</v>
      </c>
      <c r="CB10" s="68" t="n">
        <f aca="false">IFERROR(SUM(CC10:CV10)+CA10*20,CA10)</f>
        <v>41</v>
      </c>
      <c r="CC10" s="69" t="str">
        <f aca="false">IFERROR(VLOOKUP($B10,CC$2:$CW$5,MAX($CC$6:$CV$6)+2-CC$6,0)*CC$7,"")</f>
        <v/>
      </c>
      <c r="CD10" s="69" t="n">
        <f aca="false">IFERROR(VLOOKUP($B10,CD$2:$CW$5,MAX($CC$6:$CV$6)+2-CD$6,0)*CD$7,"")</f>
        <v>3</v>
      </c>
      <c r="CE10" s="69" t="n">
        <f aca="false">IFERROR(VLOOKUP($B10,CE$2:$CW$5,MAX($CC$6:$CV$6)+2-CE$6,0)*CE$7,"")</f>
        <v>5</v>
      </c>
      <c r="CF10" s="69" t="str">
        <f aca="false">IFERROR(VLOOKUP($B10,CF$2:$CW$5,MAX($CC$6:$CV$6)+2-CF$6,0)*CF$7,"")</f>
        <v/>
      </c>
      <c r="CG10" s="69" t="n">
        <f aca="false">IFERROR(VLOOKUP($B10,CG$2:$CW$5,MAX($CC$6:$CV$6)+2-CG$6,0)*CG$7,"")</f>
        <v>3</v>
      </c>
      <c r="CH10" s="69" t="n">
        <f aca="false">IFERROR(VLOOKUP($B10,CH$2:$CW$5,MAX($CC$6:$CV$6)+2-CH$6,0)*CH$7,"")</f>
        <v>5</v>
      </c>
      <c r="CI10" s="69" t="n">
        <f aca="false">IFERROR(VLOOKUP($B10,CI$2:$CW$5,MAX($CC$6:$CV$6)+2-CI$6,0)*CI$7,"")</f>
        <v>3</v>
      </c>
      <c r="CJ10" s="69" t="str">
        <f aca="false">IFERROR(VLOOKUP($B10,CJ$2:$CW$5,MAX($CC$6:$CV$6)+2-CJ$6,0)*CJ$7,"")</f>
        <v/>
      </c>
      <c r="CK10" s="69" t="n">
        <f aca="false">IFERROR(VLOOKUP($B10,CK$2:$CW$5,MAX($CC$6:$CV$6)+2-CK$6,0)*CK$7,"")</f>
        <v>2</v>
      </c>
      <c r="CL10" s="69" t="str">
        <f aca="false">IFERROR(VLOOKUP($B10,CL$2:$CW$5,MAX($CC$6:$CV$6)+2-CL$6,0)*CL$7,"")</f>
        <v/>
      </c>
      <c r="CM10" s="69" t="str">
        <f aca="false">IFERROR(VLOOKUP($B10,CM$2:$CW$5,MAX($CC$6:$CV$6)+2-CM$6,0)*CM$7,"")</f>
        <v/>
      </c>
      <c r="CN10" s="69" t="str">
        <f aca="false">IFERROR(VLOOKUP($B10,CN$2:$CW$5,MAX($CC$6:$CV$6)+2-CN$6,0)*CN$7,"")</f>
        <v/>
      </c>
      <c r="CO10" s="69" t="str">
        <f aca="false">IFERROR(VLOOKUP($B10,CO$2:$CW$5,MAX($CC$6:$CV$6)+2-CO$6,0)*CO$7,"")</f>
        <v/>
      </c>
      <c r="CP10" s="69" t="str">
        <f aca="false">IFERROR(VLOOKUP($B10,CP$2:$CW$5,MAX($CC$6:$CV$6)+2-CP$6,0)*CP$7,"")</f>
        <v/>
      </c>
      <c r="CQ10" s="69" t="str">
        <f aca="false">IFERROR(VLOOKUP($B10,CQ$2:$CW$5,MAX($CC$6:$CV$6)+2-CQ$6,0)*CQ$7,"")</f>
        <v/>
      </c>
      <c r="CR10" s="69" t="str">
        <f aca="false">IFERROR(VLOOKUP($B10,CR$2:$CW$5,MAX($CC$6:$CV$6)+2-CR$6,0)*CR$7,"")</f>
        <v/>
      </c>
      <c r="CS10" s="69" t="str">
        <f aca="false">IFERROR(VLOOKUP($B10,CS$2:$CW$5,MAX($CC$6:$CV$6)+2-CS$6,0)*CS$7,"")</f>
        <v/>
      </c>
      <c r="CT10" s="69" t="str">
        <f aca="false">IFERROR(VLOOKUP($B10,CT$2:$CW$5,MAX($CC$6:$CV$6)+2-CT$6,0)*CT$7,"")</f>
        <v/>
      </c>
      <c r="CU10" s="69" t="str">
        <f aca="false">IFERROR(VLOOKUP($B10,CU$2:$CW$5,MAX($CC$6:$CV$6)+2-CU$6,0)*CU$7,"")</f>
        <v/>
      </c>
      <c r="CV10" s="69" t="str">
        <f aca="false">IFERROR(VLOOKUP($B10,CV$2:$CW$5,MAX($CC$6:$CV$6)+2-CV$6,0)*CV$7,"")</f>
        <v/>
      </c>
      <c r="CW10" s="26"/>
      <c r="CX10" s="25"/>
      <c r="CY10" s="71" t="n">
        <v>16</v>
      </c>
      <c r="CZ10" s="72" t="n">
        <v>3</v>
      </c>
      <c r="DA10" s="73" t="n">
        <v>84</v>
      </c>
      <c r="DB10" s="74" t="n">
        <v>3</v>
      </c>
      <c r="DC10" s="75" t="n">
        <v>22</v>
      </c>
      <c r="DD10" s="75" t="n">
        <v>3</v>
      </c>
    </row>
    <row r="11" customFormat="false" ht="15.75" hidden="false" customHeight="true" outlineLevel="0" collapsed="false">
      <c r="A11" s="9" t="n">
        <v>4</v>
      </c>
      <c r="B11" s="57" t="n">
        <v>16</v>
      </c>
      <c r="C11" s="57" t="n">
        <v>10008993193</v>
      </c>
      <c r="D11" s="58" t="s">
        <v>161</v>
      </c>
      <c r="E11" s="59" t="s">
        <v>162</v>
      </c>
      <c r="F11" s="59" t="s">
        <v>154</v>
      </c>
      <c r="G11" s="60"/>
      <c r="H11" s="61" t="s">
        <v>151</v>
      </c>
      <c r="I11" s="62" t="n">
        <f aca="false">SUM(K11+BX11+BZ11+CB11)</f>
        <v>121</v>
      </c>
      <c r="J11" s="63" t="n">
        <f aca="false">VLOOKUP(B11,CY:CZ,2,0)</f>
        <v>3</v>
      </c>
      <c r="K11" s="63" t="n">
        <f aca="false">IFERROR(IF(ISNUMBER(J11),IF(J11&lt;21,40-(J11-1)*2,1),J11),0)</f>
        <v>36</v>
      </c>
      <c r="L11" s="64" t="n">
        <v>10</v>
      </c>
      <c r="M11" s="64" t="n">
        <f aca="false">VLOOKUP(B11,DA:DB,2,0)</f>
        <v>9</v>
      </c>
      <c r="N11" s="64" t="n">
        <f aca="false">RANK(O11,$O$8:$O$27,0)</f>
        <v>8</v>
      </c>
      <c r="O11" s="64" t="n">
        <f aca="false">SUM(P11:BW11)</f>
        <v>0</v>
      </c>
      <c r="P11" s="65" t="str">
        <f aca="false">IF(P$5=$B11,1,"")</f>
        <v/>
      </c>
      <c r="Q11" s="65" t="str">
        <f aca="false">IF(Q$5=$B11,1,"")</f>
        <v/>
      </c>
      <c r="R11" s="65" t="str">
        <f aca="false">IF(R$5=$B11,1,"")</f>
        <v/>
      </c>
      <c r="S11" s="65" t="str">
        <f aca="false">IF(S$5=$B11,1,"")</f>
        <v/>
      </c>
      <c r="T11" s="65" t="str">
        <f aca="false">IF(T$5=$B11,1,"")</f>
        <v/>
      </c>
      <c r="U11" s="65" t="str">
        <f aca="false">IF(U$5=$B11,1,"")</f>
        <v/>
      </c>
      <c r="V11" s="65" t="str">
        <f aca="false">IF(V$5=$B11,1,"")</f>
        <v/>
      </c>
      <c r="W11" s="65" t="str">
        <f aca="false">IF(W$5=$B11,1,"")</f>
        <v/>
      </c>
      <c r="X11" s="65" t="str">
        <f aca="false">IF(X$5=$B11,1,"")</f>
        <v/>
      </c>
      <c r="Y11" s="65" t="str">
        <f aca="false">IF(Y$5=$B11,1,"")</f>
        <v/>
      </c>
      <c r="Z11" s="65" t="str">
        <f aca="false">IF(Z$5=$B11,1,"")</f>
        <v/>
      </c>
      <c r="AA11" s="65" t="str">
        <f aca="false">IF(AA$5=$B11,1,"")</f>
        <v/>
      </c>
      <c r="AB11" s="65" t="str">
        <f aca="false">IF(AB$5=$B11,1,"")</f>
        <v/>
      </c>
      <c r="AC11" s="65" t="str">
        <f aca="false">IF(AC$5=$B11,1,"")</f>
        <v/>
      </c>
      <c r="AD11" s="65" t="str">
        <f aca="false">IF(AD$5=$B11,1,"")</f>
        <v/>
      </c>
      <c r="AE11" s="65" t="str">
        <f aca="false">IF(AE$5=$B11,1,"")</f>
        <v/>
      </c>
      <c r="AF11" s="65" t="str">
        <f aca="false">IF(AF$5=$B11,1,"")</f>
        <v/>
      </c>
      <c r="AG11" s="65" t="str">
        <f aca="false">IF(AG$5=$B11,1,"")</f>
        <v/>
      </c>
      <c r="AH11" s="65" t="str">
        <f aca="false">IF(AH$5=$B11,1,"")</f>
        <v/>
      </c>
      <c r="AI11" s="65" t="str">
        <f aca="false">IF(AI$5=$B11,1,"")</f>
        <v/>
      </c>
      <c r="AJ11" s="65" t="str">
        <f aca="false">IF(AJ$5=$B11,1,"")</f>
        <v/>
      </c>
      <c r="AK11" s="65" t="str">
        <f aca="false">IF(AK$5=$B11,1,"")</f>
        <v/>
      </c>
      <c r="AL11" s="65" t="str">
        <f aca="false">IF(AL$5=$B11,1,"")</f>
        <v/>
      </c>
      <c r="AM11" s="65" t="str">
        <f aca="false">IF(AM$5=$B11,1,"")</f>
        <v/>
      </c>
      <c r="AN11" s="65" t="str">
        <f aca="false">IF(AN$5=$B11,1,"")</f>
        <v/>
      </c>
      <c r="AO11" s="65" t="str">
        <f aca="false">IF(AO$5=$B11,1,"")</f>
        <v/>
      </c>
      <c r="AP11" s="65" t="str">
        <f aca="false">IF(AP$5=$B11,1,"")</f>
        <v/>
      </c>
      <c r="AQ11" s="65" t="str">
        <f aca="false">IF(AQ$5=$B11,1,"")</f>
        <v/>
      </c>
      <c r="AR11" s="65" t="str">
        <f aca="false">IF(AR$5=$B11,1,"")</f>
        <v/>
      </c>
      <c r="AS11" s="65" t="str">
        <f aca="false">IF(AS$5=$B11,1,"")</f>
        <v/>
      </c>
      <c r="AT11" s="65" t="str">
        <f aca="false">IF(AT$5=$B11,1,"")</f>
        <v/>
      </c>
      <c r="AU11" s="65" t="str">
        <f aca="false">IF(AU$5=$B11,1,"")</f>
        <v/>
      </c>
      <c r="AV11" s="65" t="str">
        <f aca="false">IF(AV$5=$B11,1,"")</f>
        <v/>
      </c>
      <c r="AW11" s="65" t="str">
        <f aca="false">IF(AW$5=$B11,1,"")</f>
        <v/>
      </c>
      <c r="AX11" s="65" t="str">
        <f aca="false">IF(AX$5=$B11,1,"")</f>
        <v/>
      </c>
      <c r="AY11" s="65" t="str">
        <f aca="false">IF(AY$5=$B11,1,"")</f>
        <v/>
      </c>
      <c r="AZ11" s="65" t="str">
        <f aca="false">IF(AZ$5=$B11,1,"")</f>
        <v/>
      </c>
      <c r="BA11" s="65" t="str">
        <f aca="false">IF(BA$5=$B11,1,"")</f>
        <v/>
      </c>
      <c r="BB11" s="65" t="str">
        <f aca="false">IF(BB$5=$B11,1,"")</f>
        <v/>
      </c>
      <c r="BC11" s="65" t="str">
        <f aca="false">IF(BC$5=$B11,1,"")</f>
        <v/>
      </c>
      <c r="BD11" s="65" t="str">
        <f aca="false">IF(BD$5=$B11,1,"")</f>
        <v/>
      </c>
      <c r="BE11" s="65" t="str">
        <f aca="false">IF(BE$5=$B11,1,"")</f>
        <v/>
      </c>
      <c r="BF11" s="65" t="str">
        <f aca="false">IF(BF$5=$B11,1,"")</f>
        <v/>
      </c>
      <c r="BG11" s="65" t="str">
        <f aca="false">IF(BG$5=$B11,1,"")</f>
        <v/>
      </c>
      <c r="BH11" s="65" t="str">
        <f aca="false">IF(BH$5=$B11,1,"")</f>
        <v/>
      </c>
      <c r="BI11" s="65" t="str">
        <f aca="false">IF(BI$5=$B11,1,"")</f>
        <v/>
      </c>
      <c r="BJ11" s="65" t="str">
        <f aca="false">IF(BJ$5=$B11,1,"")</f>
        <v/>
      </c>
      <c r="BK11" s="65" t="str">
        <f aca="false">IF(BK$5=$B11,1,"")</f>
        <v/>
      </c>
      <c r="BL11" s="65" t="str">
        <f aca="false">IF(BL$5=$B11,1,"")</f>
        <v/>
      </c>
      <c r="BM11" s="65" t="str">
        <f aca="false">IF(BM$5=$B11,1,"")</f>
        <v/>
      </c>
      <c r="BN11" s="65" t="str">
        <f aca="false">IF(BN$5=$B11,1,"")</f>
        <v/>
      </c>
      <c r="BO11" s="65" t="str">
        <f aca="false">IF(BO$5=$B11,1,"")</f>
        <v/>
      </c>
      <c r="BP11" s="65" t="str">
        <f aca="false">IF(BP$5=$B11,1,"")</f>
        <v/>
      </c>
      <c r="BQ11" s="65" t="str">
        <f aca="false">IF(BQ$5=$B11,1,"")</f>
        <v/>
      </c>
      <c r="BR11" s="65" t="str">
        <f aca="false">IF(BR$5=$B11,1,"")</f>
        <v/>
      </c>
      <c r="BS11" s="65" t="str">
        <f aca="false">IF(BS$5=$B11,1,"")</f>
        <v/>
      </c>
      <c r="BT11" s="65" t="str">
        <f aca="false">IF(BT$5=$B11,1,"")</f>
        <v/>
      </c>
      <c r="BU11" s="65" t="str">
        <f aca="false">IF(BU$5=$B11,1,"")</f>
        <v/>
      </c>
      <c r="BV11" s="65" t="str">
        <f aca="false">IF(BV$5=$B11,1,"")</f>
        <v/>
      </c>
      <c r="BW11" s="65" t="str">
        <f aca="false">IF(BW$5=$B11,1,"")</f>
        <v/>
      </c>
      <c r="BX11" s="64" t="n">
        <f aca="false">IF(ISNUMBER(L11),IF(L11&lt;21,40-(L11-1)*2,1),L11)</f>
        <v>22</v>
      </c>
      <c r="BY11" s="66" t="n">
        <f aca="false">VLOOKUP(B11,DC:DD,2,0)</f>
        <v>2</v>
      </c>
      <c r="BZ11" s="66" t="n">
        <f aca="false">IFERROR(IF(ISNUMBER(BY11),IF(BY11&gt;20,1,40-(BY11-1)*2),BY11),0)</f>
        <v>38</v>
      </c>
      <c r="CA11" s="67" t="n">
        <v>1</v>
      </c>
      <c r="CB11" s="68" t="n">
        <f aca="false">IFERROR(SUM(CC11:CV11)+CA11*20,CA11)</f>
        <v>25</v>
      </c>
      <c r="CC11" s="69" t="str">
        <f aca="false">IFERROR(VLOOKUP($B11,CC$2:$CW$5,MAX($CC$6:$CV$6)+2-CC$6,0)*CC$7,"")</f>
        <v/>
      </c>
      <c r="CD11" s="69" t="str">
        <f aca="false">IFERROR(VLOOKUP($B11,CD$2:$CW$5,MAX($CC$6:$CV$6)+2-CD$6,0)*CD$7,"")</f>
        <v/>
      </c>
      <c r="CE11" s="69" t="str">
        <f aca="false">IFERROR(VLOOKUP($B11,CE$2:$CW$5,MAX($CC$6:$CV$6)+2-CE$6,0)*CE$7,"")</f>
        <v/>
      </c>
      <c r="CF11" s="69" t="n">
        <f aca="false">IFERROR(VLOOKUP($B11,CF$2:$CW$5,MAX($CC$6:$CV$6)+2-CF$6,0)*CF$7,"")</f>
        <v>1</v>
      </c>
      <c r="CG11" s="69" t="str">
        <f aca="false">IFERROR(VLOOKUP($B11,CG$2:$CW$5,MAX($CC$6:$CV$6)+2-CG$6,0)*CG$7,"")</f>
        <v/>
      </c>
      <c r="CH11" s="69" t="str">
        <f aca="false">IFERROR(VLOOKUP($B11,CH$2:$CW$5,MAX($CC$6:$CV$6)+2-CH$6,0)*CH$7,"")</f>
        <v/>
      </c>
      <c r="CI11" s="69" t="str">
        <f aca="false">IFERROR(VLOOKUP($B11,CI$2:$CW$5,MAX($CC$6:$CV$6)+2-CI$6,0)*CI$7,"")</f>
        <v/>
      </c>
      <c r="CJ11" s="69" t="str">
        <f aca="false">IFERROR(VLOOKUP($B11,CJ$2:$CW$5,MAX($CC$6:$CV$6)+2-CJ$6,0)*CJ$7,"")</f>
        <v/>
      </c>
      <c r="CK11" s="69" t="str">
        <f aca="false">IFERROR(VLOOKUP($B11,CK$2:$CW$5,MAX($CC$6:$CV$6)+2-CK$6,0)*CK$7,"")</f>
        <v/>
      </c>
      <c r="CL11" s="69" t="n">
        <f aca="false">IFERROR(VLOOKUP($B11,CL$2:$CW$5,MAX($CC$6:$CV$6)+2-CL$6,0)*CL$7,"")</f>
        <v>4</v>
      </c>
      <c r="CM11" s="69" t="str">
        <f aca="false">IFERROR(VLOOKUP($B11,CM$2:$CW$5,MAX($CC$6:$CV$6)+2-CM$6,0)*CM$7,"")</f>
        <v/>
      </c>
      <c r="CN11" s="69" t="str">
        <f aca="false">IFERROR(VLOOKUP($B11,CN$2:$CW$5,MAX($CC$6:$CV$6)+2-CN$6,0)*CN$7,"")</f>
        <v/>
      </c>
      <c r="CO11" s="69" t="str">
        <f aca="false">IFERROR(VLOOKUP($B11,CO$2:$CW$5,MAX($CC$6:$CV$6)+2-CO$6,0)*CO$7,"")</f>
        <v/>
      </c>
      <c r="CP11" s="69" t="str">
        <f aca="false">IFERROR(VLOOKUP($B11,CP$2:$CW$5,MAX($CC$6:$CV$6)+2-CP$6,0)*CP$7,"")</f>
        <v/>
      </c>
      <c r="CQ11" s="69" t="str">
        <f aca="false">IFERROR(VLOOKUP($B11,CQ$2:$CW$5,MAX($CC$6:$CV$6)+2-CQ$6,0)*CQ$7,"")</f>
        <v/>
      </c>
      <c r="CR11" s="69" t="str">
        <f aca="false">IFERROR(VLOOKUP($B11,CR$2:$CW$5,MAX($CC$6:$CV$6)+2-CR$6,0)*CR$7,"")</f>
        <v/>
      </c>
      <c r="CS11" s="69" t="str">
        <f aca="false">IFERROR(VLOOKUP($B11,CS$2:$CW$5,MAX($CC$6:$CV$6)+2-CS$6,0)*CS$7,"")</f>
        <v/>
      </c>
      <c r="CT11" s="69" t="str">
        <f aca="false">IFERROR(VLOOKUP($B11,CT$2:$CW$5,MAX($CC$6:$CV$6)+2-CT$6,0)*CT$7,"")</f>
        <v/>
      </c>
      <c r="CU11" s="69" t="str">
        <f aca="false">IFERROR(VLOOKUP($B11,CU$2:$CW$5,MAX($CC$6:$CV$6)+2-CU$6,0)*CU$7,"")</f>
        <v/>
      </c>
      <c r="CV11" s="69" t="str">
        <f aca="false">IFERROR(VLOOKUP($B11,CV$2:$CW$5,MAX($CC$6:$CV$6)+2-CV$6,0)*CV$7,"")</f>
        <v/>
      </c>
      <c r="CW11" s="26"/>
      <c r="CX11" s="25"/>
      <c r="CY11" s="71" t="n">
        <v>17</v>
      </c>
      <c r="CZ11" s="72" t="n">
        <v>4</v>
      </c>
      <c r="DA11" s="73" t="n">
        <v>90</v>
      </c>
      <c r="DB11" s="74" t="n">
        <v>4</v>
      </c>
      <c r="DC11" s="75" t="n">
        <v>90</v>
      </c>
      <c r="DD11" s="75" t="n">
        <v>4</v>
      </c>
    </row>
    <row r="12" customFormat="false" ht="15.75" hidden="false" customHeight="true" outlineLevel="0" collapsed="false">
      <c r="A12" s="9" t="n">
        <v>5</v>
      </c>
      <c r="B12" s="57" t="n">
        <v>89</v>
      </c>
      <c r="C12" s="57" t="n">
        <v>10009502748</v>
      </c>
      <c r="D12" s="58" t="s">
        <v>97</v>
      </c>
      <c r="E12" s="59" t="s">
        <v>63</v>
      </c>
      <c r="F12" s="59" t="s">
        <v>150</v>
      </c>
      <c r="G12" s="60"/>
      <c r="H12" s="61" t="s">
        <v>151</v>
      </c>
      <c r="I12" s="62" t="n">
        <f aca="false">SUM(K12+BX12+BZ12+CB12)</f>
        <v>107</v>
      </c>
      <c r="J12" s="63" t="n">
        <f aca="false">VLOOKUP(B12,CY:CZ,2,0)</f>
        <v>9</v>
      </c>
      <c r="K12" s="63" t="n">
        <f aca="false">IFERROR(IF(ISNUMBER(J12),IF(J12&lt;21,40-(J12-1)*2,1),J12),0)</f>
        <v>24</v>
      </c>
      <c r="L12" s="64" t="n">
        <v>3</v>
      </c>
      <c r="M12" s="64" t="n">
        <f aca="false">VLOOKUP(B12,DA:DB,2,0)</f>
        <v>12</v>
      </c>
      <c r="N12" s="64" t="n">
        <f aca="false">RANK(O12,$O$8:$O$27,0)</f>
        <v>3</v>
      </c>
      <c r="O12" s="64" t="n">
        <f aca="false">SUM(P12:BW12)</f>
        <v>13</v>
      </c>
      <c r="P12" s="65" t="str">
        <f aca="false">IF(P$5=$B12,1,"")</f>
        <v/>
      </c>
      <c r="Q12" s="65" t="str">
        <f aca="false">IF(Q$5=$B12,1,"")</f>
        <v/>
      </c>
      <c r="R12" s="65" t="str">
        <f aca="false">IF(R$5=$B12,1,"")</f>
        <v/>
      </c>
      <c r="S12" s="65" t="str">
        <f aca="false">IF(S$5=$B12,1,"")</f>
        <v/>
      </c>
      <c r="T12" s="65" t="str">
        <f aca="false">IF(T$5=$B12,1,"")</f>
        <v/>
      </c>
      <c r="U12" s="65" t="str">
        <f aca="false">IF(U$5=$B12,1,"")</f>
        <v/>
      </c>
      <c r="V12" s="65" t="str">
        <f aca="false">IF(V$5=$B12,1,"")</f>
        <v/>
      </c>
      <c r="W12" s="65" t="str">
        <f aca="false">IF(W$5=$B12,1,"")</f>
        <v/>
      </c>
      <c r="X12" s="65" t="str">
        <f aca="false">IF(X$5=$B12,1,"")</f>
        <v/>
      </c>
      <c r="Y12" s="65" t="str">
        <f aca="false">IF(Y$5=$B12,1,"")</f>
        <v/>
      </c>
      <c r="Z12" s="65" t="str">
        <f aca="false">IF(Z$5=$B12,1,"")</f>
        <v/>
      </c>
      <c r="AA12" s="65" t="str">
        <f aca="false">IF(AA$5=$B12,1,"")</f>
        <v/>
      </c>
      <c r="AB12" s="65" t="str">
        <f aca="false">IF(AB$5=$B12,1,"")</f>
        <v/>
      </c>
      <c r="AC12" s="65" t="str">
        <f aca="false">IF(AC$5=$B12,1,"")</f>
        <v/>
      </c>
      <c r="AD12" s="65" t="str">
        <f aca="false">IF(AD$5=$B12,1,"")</f>
        <v/>
      </c>
      <c r="AE12" s="65" t="str">
        <f aca="false">IF(AE$5=$B12,1,"")</f>
        <v/>
      </c>
      <c r="AF12" s="65" t="str">
        <f aca="false">IF(AF$5=$B12,1,"")</f>
        <v/>
      </c>
      <c r="AG12" s="65" t="str">
        <f aca="false">IF(AG$5=$B12,1,"")</f>
        <v/>
      </c>
      <c r="AH12" s="65" t="str">
        <f aca="false">IF(AH$5=$B12,1,"")</f>
        <v/>
      </c>
      <c r="AI12" s="65" t="str">
        <f aca="false">IF(AI$5=$B12,1,"")</f>
        <v/>
      </c>
      <c r="AJ12" s="65" t="str">
        <f aca="false">IF(AJ$5=$B12,1,"")</f>
        <v/>
      </c>
      <c r="AK12" s="65" t="n">
        <f aca="false">IF(AK$5=$B12,1,"")</f>
        <v>1</v>
      </c>
      <c r="AL12" s="65" t="n">
        <f aca="false">IF(AL$5=$B12,1,"")</f>
        <v>1</v>
      </c>
      <c r="AM12" s="65" t="n">
        <f aca="false">IF(AM$5=$B12,1,"")</f>
        <v>1</v>
      </c>
      <c r="AN12" s="65" t="n">
        <f aca="false">IF(AN$5=$B12,1,"")</f>
        <v>1</v>
      </c>
      <c r="AO12" s="65" t="n">
        <f aca="false">IF(AO$5=$B12,1,"")</f>
        <v>1</v>
      </c>
      <c r="AP12" s="65" t="n">
        <f aca="false">IF(AP$5=$B12,1,"")</f>
        <v>1</v>
      </c>
      <c r="AQ12" s="65" t="n">
        <f aca="false">IF(AQ$5=$B12,1,"")</f>
        <v>1</v>
      </c>
      <c r="AR12" s="65" t="n">
        <f aca="false">IF(AR$5=$B12,1,"")</f>
        <v>1</v>
      </c>
      <c r="AS12" s="65" t="n">
        <f aca="false">IF(AS$5=$B12,1,"")</f>
        <v>1</v>
      </c>
      <c r="AT12" s="65" t="n">
        <f aca="false">IF(AT$5=$B12,1,"")</f>
        <v>1</v>
      </c>
      <c r="AU12" s="65" t="n">
        <f aca="false">IF(AU$5=$B12,1,"")</f>
        <v>1</v>
      </c>
      <c r="AV12" s="65" t="n">
        <f aca="false">IF(AV$5=$B12,1,"")</f>
        <v>1</v>
      </c>
      <c r="AW12" s="65" t="n">
        <f aca="false">IF(AW$5=$B12,1,"")</f>
        <v>1</v>
      </c>
      <c r="AX12" s="65" t="str">
        <f aca="false">IF(AX$5=$B12,1,"")</f>
        <v/>
      </c>
      <c r="AY12" s="65" t="str">
        <f aca="false">IF(AY$5=$B12,1,"")</f>
        <v/>
      </c>
      <c r="AZ12" s="65" t="str">
        <f aca="false">IF(AZ$5=$B12,1,"")</f>
        <v/>
      </c>
      <c r="BA12" s="65" t="str">
        <f aca="false">IF(BA$5=$B12,1,"")</f>
        <v/>
      </c>
      <c r="BB12" s="65" t="str">
        <f aca="false">IF(BB$5=$B12,1,"")</f>
        <v/>
      </c>
      <c r="BC12" s="65" t="str">
        <f aca="false">IF(BC$5=$B12,1,"")</f>
        <v/>
      </c>
      <c r="BD12" s="65" t="str">
        <f aca="false">IF(BD$5=$B12,1,"")</f>
        <v/>
      </c>
      <c r="BE12" s="65" t="str">
        <f aca="false">IF(BE$5=$B12,1,"")</f>
        <v/>
      </c>
      <c r="BF12" s="65" t="str">
        <f aca="false">IF(BF$5=$B12,1,"")</f>
        <v/>
      </c>
      <c r="BG12" s="65" t="str">
        <f aca="false">IF(BG$5=$B12,1,"")</f>
        <v/>
      </c>
      <c r="BH12" s="65" t="str">
        <f aca="false">IF(BH$5=$B12,1,"")</f>
        <v/>
      </c>
      <c r="BI12" s="65" t="str">
        <f aca="false">IF(BI$5=$B12,1,"")</f>
        <v/>
      </c>
      <c r="BJ12" s="65" t="str">
        <f aca="false">IF(BJ$5=$B12,1,"")</f>
        <v/>
      </c>
      <c r="BK12" s="65" t="str">
        <f aca="false">IF(BK$5=$B12,1,"")</f>
        <v/>
      </c>
      <c r="BL12" s="65" t="str">
        <f aca="false">IF(BL$5=$B12,1,"")</f>
        <v/>
      </c>
      <c r="BM12" s="65" t="str">
        <f aca="false">IF(BM$5=$B12,1,"")</f>
        <v/>
      </c>
      <c r="BN12" s="65" t="str">
        <f aca="false">IF(BN$5=$B12,1,"")</f>
        <v/>
      </c>
      <c r="BO12" s="65" t="str">
        <f aca="false">IF(BO$5=$B12,1,"")</f>
        <v/>
      </c>
      <c r="BP12" s="65" t="str">
        <f aca="false">IF(BP$5=$B12,1,"")</f>
        <v/>
      </c>
      <c r="BQ12" s="65" t="str">
        <f aca="false">IF(BQ$5=$B12,1,"")</f>
        <v/>
      </c>
      <c r="BR12" s="65" t="str">
        <f aca="false">IF(BR$5=$B12,1,"")</f>
        <v/>
      </c>
      <c r="BS12" s="65" t="str">
        <f aca="false">IF(BS$5=$B12,1,"")</f>
        <v/>
      </c>
      <c r="BT12" s="65" t="str">
        <f aca="false">IF(BT$5=$B12,1,"")</f>
        <v/>
      </c>
      <c r="BU12" s="65" t="str">
        <f aca="false">IF(BU$5=$B12,1,"")</f>
        <v/>
      </c>
      <c r="BV12" s="65" t="str">
        <f aca="false">IF(BV$5=$B12,1,"")</f>
        <v/>
      </c>
      <c r="BW12" s="65" t="str">
        <f aca="false">IF(BW$5=$B12,1,"")</f>
        <v/>
      </c>
      <c r="BX12" s="64" t="n">
        <f aca="false">IF(ISNUMBER(L12),IF(L12&lt;21,40-(L12-1)*2,1),L12)</f>
        <v>36</v>
      </c>
      <c r="BY12" s="66" t="n">
        <f aca="false">VLOOKUP(B12,DC:DD,2,0)</f>
        <v>14</v>
      </c>
      <c r="BZ12" s="66" t="n">
        <f aca="false">IFERROR(IF(ISNUMBER(BY12),IF(BY12&gt;20,1,40-(BY12-1)*2),BY12),0)</f>
        <v>14</v>
      </c>
      <c r="CA12" s="67" t="n">
        <v>1</v>
      </c>
      <c r="CB12" s="68" t="n">
        <f aca="false">IFERROR(SUM(CC12:CV12)+CA12*20,CA12)</f>
        <v>33</v>
      </c>
      <c r="CC12" s="69" t="str">
        <f aca="false">IFERROR(VLOOKUP($B12,CC$2:$CW$5,MAX($CC$6:$CV$6)+2-CC$6,0)*CC$7,"")</f>
        <v/>
      </c>
      <c r="CD12" s="69" t="n">
        <f aca="false">IFERROR(VLOOKUP($B12,CD$2:$CW$5,MAX($CC$6:$CV$6)+2-CD$6,0)*CD$7,"")</f>
        <v>1</v>
      </c>
      <c r="CE12" s="69" t="str">
        <f aca="false">IFERROR(VLOOKUP($B12,CE$2:$CW$5,MAX($CC$6:$CV$6)+2-CE$6,0)*CE$7,"")</f>
        <v/>
      </c>
      <c r="CF12" s="69" t="str">
        <f aca="false">IFERROR(VLOOKUP($B12,CF$2:$CW$5,MAX($CC$6:$CV$6)+2-CF$6,0)*CF$7,"")</f>
        <v/>
      </c>
      <c r="CG12" s="69" t="str">
        <f aca="false">IFERROR(VLOOKUP($B12,CG$2:$CW$5,MAX($CC$6:$CV$6)+2-CG$6,0)*CG$7,"")</f>
        <v/>
      </c>
      <c r="CH12" s="69" t="str">
        <f aca="false">IFERROR(VLOOKUP($B12,CH$2:$CW$5,MAX($CC$6:$CV$6)+2-CH$6,0)*CH$7,"")</f>
        <v/>
      </c>
      <c r="CI12" s="69" t="str">
        <f aca="false">IFERROR(VLOOKUP($B12,CI$2:$CW$5,MAX($CC$6:$CV$6)+2-CI$6,0)*CI$7,"")</f>
        <v/>
      </c>
      <c r="CJ12" s="69" t="n">
        <f aca="false">IFERROR(VLOOKUP($B12,CJ$2:$CW$5,MAX($CC$6:$CV$6)+2-CJ$6,0)*CJ$7,"")</f>
        <v>2</v>
      </c>
      <c r="CK12" s="69" t="str">
        <f aca="false">IFERROR(VLOOKUP($B12,CK$2:$CW$5,MAX($CC$6:$CV$6)+2-CK$6,0)*CK$7,"")</f>
        <v/>
      </c>
      <c r="CL12" s="69" t="n">
        <f aca="false">IFERROR(VLOOKUP($B12,CL$2:$CW$5,MAX($CC$6:$CV$6)+2-CL$6,0)*CL$7,"")</f>
        <v>10</v>
      </c>
      <c r="CM12" s="69" t="str">
        <f aca="false">IFERROR(VLOOKUP($B12,CM$2:$CW$5,MAX($CC$6:$CV$6)+2-CM$6,0)*CM$7,"")</f>
        <v/>
      </c>
      <c r="CN12" s="69" t="str">
        <f aca="false">IFERROR(VLOOKUP($B12,CN$2:$CW$5,MAX($CC$6:$CV$6)+2-CN$6,0)*CN$7,"")</f>
        <v/>
      </c>
      <c r="CO12" s="69" t="str">
        <f aca="false">IFERROR(VLOOKUP($B12,CO$2:$CW$5,MAX($CC$6:$CV$6)+2-CO$6,0)*CO$7,"")</f>
        <v/>
      </c>
      <c r="CP12" s="69" t="str">
        <f aca="false">IFERROR(VLOOKUP($B12,CP$2:$CW$5,MAX($CC$6:$CV$6)+2-CP$6,0)*CP$7,"")</f>
        <v/>
      </c>
      <c r="CQ12" s="69" t="str">
        <f aca="false">IFERROR(VLOOKUP($B12,CQ$2:$CW$5,MAX($CC$6:$CV$6)+2-CQ$6,0)*CQ$7,"")</f>
        <v/>
      </c>
      <c r="CR12" s="69" t="str">
        <f aca="false">IFERROR(VLOOKUP($B12,CR$2:$CW$5,MAX($CC$6:$CV$6)+2-CR$6,0)*CR$7,"")</f>
        <v/>
      </c>
      <c r="CS12" s="69" t="str">
        <f aca="false">IFERROR(VLOOKUP($B12,CS$2:$CW$5,MAX($CC$6:$CV$6)+2-CS$6,0)*CS$7,"")</f>
        <v/>
      </c>
      <c r="CT12" s="69" t="str">
        <f aca="false">IFERROR(VLOOKUP($B12,CT$2:$CW$5,MAX($CC$6:$CV$6)+2-CT$6,0)*CT$7,"")</f>
        <v/>
      </c>
      <c r="CU12" s="69" t="str">
        <f aca="false">IFERROR(VLOOKUP($B12,CU$2:$CW$5,MAX($CC$6:$CV$6)+2-CU$6,0)*CU$7,"")</f>
        <v/>
      </c>
      <c r="CV12" s="69" t="str">
        <f aca="false">IFERROR(VLOOKUP($B12,CV$2:$CW$5,MAX($CC$6:$CV$6)+2-CV$6,0)*CV$7,"")</f>
        <v/>
      </c>
      <c r="CW12" s="26"/>
      <c r="CX12" s="25"/>
      <c r="CY12" s="71" t="n">
        <v>84</v>
      </c>
      <c r="CZ12" s="72" t="n">
        <v>5</v>
      </c>
      <c r="DA12" s="73" t="n">
        <v>91</v>
      </c>
      <c r="DB12" s="74" t="n">
        <v>5</v>
      </c>
      <c r="DC12" s="75" t="n">
        <v>82</v>
      </c>
      <c r="DD12" s="75" t="n">
        <v>5</v>
      </c>
    </row>
    <row r="13" customFormat="false" ht="15.75" hidden="false" customHeight="true" outlineLevel="0" collapsed="false">
      <c r="A13" s="9" t="n">
        <v>6</v>
      </c>
      <c r="B13" s="57" t="n">
        <v>45</v>
      </c>
      <c r="C13" s="57" t="n">
        <v>10007503336</v>
      </c>
      <c r="D13" s="58" t="s">
        <v>155</v>
      </c>
      <c r="E13" s="59" t="s">
        <v>156</v>
      </c>
      <c r="F13" s="59" t="s">
        <v>154</v>
      </c>
      <c r="G13" s="60"/>
      <c r="H13" s="61" t="s">
        <v>151</v>
      </c>
      <c r="I13" s="62" t="n">
        <f aca="false">SUM(K13+BX13+BZ13+CB13)</f>
        <v>105</v>
      </c>
      <c r="J13" s="63" t="n">
        <f aca="false">VLOOKUP(B13,CY:CZ,2,0)</f>
        <v>6</v>
      </c>
      <c r="K13" s="63" t="n">
        <f aca="false">IFERROR(IF(ISNUMBER(J13),IF(J13&lt;21,40-(J13-1)*2,1),J13),0)</f>
        <v>30</v>
      </c>
      <c r="L13" s="64" t="n">
        <v>9</v>
      </c>
      <c r="M13" s="64" t="n">
        <f aca="false">VLOOKUP(B13,DA:DB,2,0)</f>
        <v>7</v>
      </c>
      <c r="N13" s="64" t="n">
        <f aca="false">RANK(O13,$O$8:$O$27,0)</f>
        <v>8</v>
      </c>
      <c r="O13" s="64" t="n">
        <f aca="false">SUM(P13:BW13)</f>
        <v>0</v>
      </c>
      <c r="P13" s="65" t="str">
        <f aca="false">IF(P$5=$B13,1,"")</f>
        <v/>
      </c>
      <c r="Q13" s="65" t="str">
        <f aca="false">IF(Q$5=$B13,1,"")</f>
        <v/>
      </c>
      <c r="R13" s="65" t="str">
        <f aca="false">IF(R$5=$B13,1,"")</f>
        <v/>
      </c>
      <c r="S13" s="65" t="str">
        <f aca="false">IF(S$5=$B13,1,"")</f>
        <v/>
      </c>
      <c r="T13" s="65" t="str">
        <f aca="false">IF(T$5=$B13,1,"")</f>
        <v/>
      </c>
      <c r="U13" s="65" t="str">
        <f aca="false">IF(U$5=$B13,1,"")</f>
        <v/>
      </c>
      <c r="V13" s="65" t="str">
        <f aca="false">IF(V$5=$B13,1,"")</f>
        <v/>
      </c>
      <c r="W13" s="65" t="str">
        <f aca="false">IF(W$5=$B13,1,"")</f>
        <v/>
      </c>
      <c r="X13" s="65" t="str">
        <f aca="false">IF(X$5=$B13,1,"")</f>
        <v/>
      </c>
      <c r="Y13" s="65" t="str">
        <f aca="false">IF(Y$5=$B13,1,"")</f>
        <v/>
      </c>
      <c r="Z13" s="65" t="str">
        <f aca="false">IF(Z$5=$B13,1,"")</f>
        <v/>
      </c>
      <c r="AA13" s="65" t="str">
        <f aca="false">IF(AA$5=$B13,1,"")</f>
        <v/>
      </c>
      <c r="AB13" s="65" t="str">
        <f aca="false">IF(AB$5=$B13,1,"")</f>
        <v/>
      </c>
      <c r="AC13" s="65" t="str">
        <f aca="false">IF(AC$5=$B13,1,"")</f>
        <v/>
      </c>
      <c r="AD13" s="65" t="str">
        <f aca="false">IF(AD$5=$B13,1,"")</f>
        <v/>
      </c>
      <c r="AE13" s="65" t="str">
        <f aca="false">IF(AE$5=$B13,1,"")</f>
        <v/>
      </c>
      <c r="AF13" s="65" t="str">
        <f aca="false">IF(AF$5=$B13,1,"")</f>
        <v/>
      </c>
      <c r="AG13" s="65" t="str">
        <f aca="false">IF(AG$5=$B13,1,"")</f>
        <v/>
      </c>
      <c r="AH13" s="65" t="str">
        <f aca="false">IF(AH$5=$B13,1,"")</f>
        <v/>
      </c>
      <c r="AI13" s="65" t="str">
        <f aca="false">IF(AI$5=$B13,1,"")</f>
        <v/>
      </c>
      <c r="AJ13" s="65" t="str">
        <f aca="false">IF(AJ$5=$B13,1,"")</f>
        <v/>
      </c>
      <c r="AK13" s="65" t="str">
        <f aca="false">IF(AK$5=$B13,1,"")</f>
        <v/>
      </c>
      <c r="AL13" s="65" t="str">
        <f aca="false">IF(AL$5=$B13,1,"")</f>
        <v/>
      </c>
      <c r="AM13" s="65" t="str">
        <f aca="false">IF(AM$5=$B13,1,"")</f>
        <v/>
      </c>
      <c r="AN13" s="65" t="str">
        <f aca="false">IF(AN$5=$B13,1,"")</f>
        <v/>
      </c>
      <c r="AO13" s="65" t="str">
        <f aca="false">IF(AO$5=$B13,1,"")</f>
        <v/>
      </c>
      <c r="AP13" s="65" t="str">
        <f aca="false">IF(AP$5=$B13,1,"")</f>
        <v/>
      </c>
      <c r="AQ13" s="65" t="str">
        <f aca="false">IF(AQ$5=$B13,1,"")</f>
        <v/>
      </c>
      <c r="AR13" s="65" t="str">
        <f aca="false">IF(AR$5=$B13,1,"")</f>
        <v/>
      </c>
      <c r="AS13" s="65" t="str">
        <f aca="false">IF(AS$5=$B13,1,"")</f>
        <v/>
      </c>
      <c r="AT13" s="65" t="str">
        <f aca="false">IF(AT$5=$B13,1,"")</f>
        <v/>
      </c>
      <c r="AU13" s="65" t="str">
        <f aca="false">IF(AU$5=$B13,1,"")</f>
        <v/>
      </c>
      <c r="AV13" s="65" t="str">
        <f aca="false">IF(AV$5=$B13,1,"")</f>
        <v/>
      </c>
      <c r="AW13" s="65" t="str">
        <f aca="false">IF(AW$5=$B13,1,"")</f>
        <v/>
      </c>
      <c r="AX13" s="65" t="str">
        <f aca="false">IF(AX$5=$B13,1,"")</f>
        <v/>
      </c>
      <c r="AY13" s="65" t="str">
        <f aca="false">IF(AY$5=$B13,1,"")</f>
        <v/>
      </c>
      <c r="AZ13" s="65" t="str">
        <f aca="false">IF(AZ$5=$B13,1,"")</f>
        <v/>
      </c>
      <c r="BA13" s="65" t="str">
        <f aca="false">IF(BA$5=$B13,1,"")</f>
        <v/>
      </c>
      <c r="BB13" s="65" t="str">
        <f aca="false">IF(BB$5=$B13,1,"")</f>
        <v/>
      </c>
      <c r="BC13" s="65" t="str">
        <f aca="false">IF(BC$5=$B13,1,"")</f>
        <v/>
      </c>
      <c r="BD13" s="65" t="str">
        <f aca="false">IF(BD$5=$B13,1,"")</f>
        <v/>
      </c>
      <c r="BE13" s="65" t="str">
        <f aca="false">IF(BE$5=$B13,1,"")</f>
        <v/>
      </c>
      <c r="BF13" s="65" t="str">
        <f aca="false">IF(BF$5=$B13,1,"")</f>
        <v/>
      </c>
      <c r="BG13" s="65" t="str">
        <f aca="false">IF(BG$5=$B13,1,"")</f>
        <v/>
      </c>
      <c r="BH13" s="65" t="str">
        <f aca="false">IF(BH$5=$B13,1,"")</f>
        <v/>
      </c>
      <c r="BI13" s="65" t="str">
        <f aca="false">IF(BI$5=$B13,1,"")</f>
        <v/>
      </c>
      <c r="BJ13" s="65" t="str">
        <f aca="false">IF(BJ$5=$B13,1,"")</f>
        <v/>
      </c>
      <c r="BK13" s="65" t="str">
        <f aca="false">IF(BK$5=$B13,1,"")</f>
        <v/>
      </c>
      <c r="BL13" s="65" t="str">
        <f aca="false">IF(BL$5=$B13,1,"")</f>
        <v/>
      </c>
      <c r="BM13" s="65" t="str">
        <f aca="false">IF(BM$5=$B13,1,"")</f>
        <v/>
      </c>
      <c r="BN13" s="65" t="str">
        <f aca="false">IF(BN$5=$B13,1,"")</f>
        <v/>
      </c>
      <c r="BO13" s="65" t="str">
        <f aca="false">IF(BO$5=$B13,1,"")</f>
        <v/>
      </c>
      <c r="BP13" s="65" t="str">
        <f aca="false">IF(BP$5=$B13,1,"")</f>
        <v/>
      </c>
      <c r="BQ13" s="65" t="str">
        <f aca="false">IF(BQ$5=$B13,1,"")</f>
        <v/>
      </c>
      <c r="BR13" s="65" t="str">
        <f aca="false">IF(BR$5=$B13,1,"")</f>
        <v/>
      </c>
      <c r="BS13" s="65" t="str">
        <f aca="false">IF(BS$5=$B13,1,"")</f>
        <v/>
      </c>
      <c r="BT13" s="65" t="str">
        <f aca="false">IF(BT$5=$B13,1,"")</f>
        <v/>
      </c>
      <c r="BU13" s="65" t="str">
        <f aca="false">IF(BU$5=$B13,1,"")</f>
        <v/>
      </c>
      <c r="BV13" s="65" t="str">
        <f aca="false">IF(BV$5=$B13,1,"")</f>
        <v/>
      </c>
      <c r="BW13" s="65" t="str">
        <f aca="false">IF(BW$5=$B13,1,"")</f>
        <v/>
      </c>
      <c r="BX13" s="64" t="n">
        <f aca="false">IF(ISNUMBER(L13),IF(L13&lt;21,40-(L13-1)*2,1),L13)</f>
        <v>24</v>
      </c>
      <c r="BY13" s="66" t="n">
        <f aca="false">VLOOKUP(B13,DC:DD,2,0)</f>
        <v>7</v>
      </c>
      <c r="BZ13" s="66" t="n">
        <f aca="false">IFERROR(IF(ISNUMBER(BY13),IF(BY13&gt;20,1,40-(BY13-1)*2),BY13),0)</f>
        <v>28</v>
      </c>
      <c r="CA13" s="67" t="n">
        <v>1</v>
      </c>
      <c r="CB13" s="68" t="n">
        <f aca="false">IFERROR(SUM(CC13:CV13)+CA13*20,CA13)</f>
        <v>23</v>
      </c>
      <c r="CC13" s="69" t="str">
        <f aca="false">IFERROR(VLOOKUP($B13,CC$2:$CW$5,MAX($CC$6:$CV$6)+2-CC$6,0)*CC$7,"")</f>
        <v/>
      </c>
      <c r="CD13" s="69" t="str">
        <f aca="false">IFERROR(VLOOKUP($B13,CD$2:$CW$5,MAX($CC$6:$CV$6)+2-CD$6,0)*CD$7,"")</f>
        <v/>
      </c>
      <c r="CE13" s="69" t="str">
        <f aca="false">IFERROR(VLOOKUP($B13,CE$2:$CW$5,MAX($CC$6:$CV$6)+2-CE$6,0)*CE$7,"")</f>
        <v/>
      </c>
      <c r="CF13" s="69" t="str">
        <f aca="false">IFERROR(VLOOKUP($B13,CF$2:$CW$5,MAX($CC$6:$CV$6)+2-CF$6,0)*CF$7,"")</f>
        <v/>
      </c>
      <c r="CG13" s="69" t="str">
        <f aca="false">IFERROR(VLOOKUP($B13,CG$2:$CW$5,MAX($CC$6:$CV$6)+2-CG$6,0)*CG$7,"")</f>
        <v/>
      </c>
      <c r="CH13" s="69" t="n">
        <f aca="false">IFERROR(VLOOKUP($B13,CH$2:$CW$5,MAX($CC$6:$CV$6)+2-CH$6,0)*CH$7,"")</f>
        <v>3</v>
      </c>
      <c r="CI13" s="69" t="str">
        <f aca="false">IFERROR(VLOOKUP($B13,CI$2:$CW$5,MAX($CC$6:$CV$6)+2-CI$6,0)*CI$7,"")</f>
        <v/>
      </c>
      <c r="CJ13" s="69" t="str">
        <f aca="false">IFERROR(VLOOKUP($B13,CJ$2:$CW$5,MAX($CC$6:$CV$6)+2-CJ$6,0)*CJ$7,"")</f>
        <v/>
      </c>
      <c r="CK13" s="69" t="str">
        <f aca="false">IFERROR(VLOOKUP($B13,CK$2:$CW$5,MAX($CC$6:$CV$6)+2-CK$6,0)*CK$7,"")</f>
        <v/>
      </c>
      <c r="CL13" s="69" t="str">
        <f aca="false">IFERROR(VLOOKUP($B13,CL$2:$CW$5,MAX($CC$6:$CV$6)+2-CL$6,0)*CL$7,"")</f>
        <v/>
      </c>
      <c r="CM13" s="69" t="str">
        <f aca="false">IFERROR(VLOOKUP($B13,CM$2:$CW$5,MAX($CC$6:$CV$6)+2-CM$6,0)*CM$7,"")</f>
        <v/>
      </c>
      <c r="CN13" s="69" t="str">
        <f aca="false">IFERROR(VLOOKUP($B13,CN$2:$CW$5,MAX($CC$6:$CV$6)+2-CN$6,0)*CN$7,"")</f>
        <v/>
      </c>
      <c r="CO13" s="69" t="str">
        <f aca="false">IFERROR(VLOOKUP($B13,CO$2:$CW$5,MAX($CC$6:$CV$6)+2-CO$6,0)*CO$7,"")</f>
        <v/>
      </c>
      <c r="CP13" s="69" t="str">
        <f aca="false">IFERROR(VLOOKUP($B13,CP$2:$CW$5,MAX($CC$6:$CV$6)+2-CP$6,0)*CP$7,"")</f>
        <v/>
      </c>
      <c r="CQ13" s="69" t="str">
        <f aca="false">IFERROR(VLOOKUP($B13,CQ$2:$CW$5,MAX($CC$6:$CV$6)+2-CQ$6,0)*CQ$7,"")</f>
        <v/>
      </c>
      <c r="CR13" s="69" t="str">
        <f aca="false">IFERROR(VLOOKUP($B13,CR$2:$CW$5,MAX($CC$6:$CV$6)+2-CR$6,0)*CR$7,"")</f>
        <v/>
      </c>
      <c r="CS13" s="69" t="str">
        <f aca="false">IFERROR(VLOOKUP($B13,CS$2:$CW$5,MAX($CC$6:$CV$6)+2-CS$6,0)*CS$7,"")</f>
        <v/>
      </c>
      <c r="CT13" s="69" t="str">
        <f aca="false">IFERROR(VLOOKUP($B13,CT$2:$CW$5,MAX($CC$6:$CV$6)+2-CT$6,0)*CT$7,"")</f>
        <v/>
      </c>
      <c r="CU13" s="69" t="str">
        <f aca="false">IFERROR(VLOOKUP($B13,CU$2:$CW$5,MAX($CC$6:$CV$6)+2-CU$6,0)*CU$7,"")</f>
        <v/>
      </c>
      <c r="CV13" s="69" t="str">
        <f aca="false">IFERROR(VLOOKUP($B13,CV$2:$CW$5,MAX($CC$6:$CV$6)+2-CV$6,0)*CV$7,"")</f>
        <v/>
      </c>
      <c r="CW13" s="26"/>
      <c r="CX13" s="25"/>
      <c r="CY13" s="71" t="n">
        <v>45</v>
      </c>
      <c r="CZ13" s="72" t="n">
        <v>6</v>
      </c>
      <c r="DA13" s="73" t="n">
        <v>92</v>
      </c>
      <c r="DB13" s="74" t="n">
        <v>6</v>
      </c>
      <c r="DC13" s="75" t="n">
        <v>92</v>
      </c>
      <c r="DD13" s="75" t="n">
        <v>6</v>
      </c>
    </row>
    <row r="14" customFormat="false" ht="15.75" hidden="false" customHeight="true" outlineLevel="0" collapsed="false">
      <c r="A14" s="9" t="n">
        <v>7</v>
      </c>
      <c r="B14" s="57" t="n">
        <v>84</v>
      </c>
      <c r="C14" s="57" t="n">
        <v>10046331224</v>
      </c>
      <c r="D14" s="58" t="s">
        <v>169</v>
      </c>
      <c r="E14" s="59" t="s">
        <v>76</v>
      </c>
      <c r="F14" s="59" t="s">
        <v>150</v>
      </c>
      <c r="G14" s="60"/>
      <c r="H14" s="61" t="s">
        <v>151</v>
      </c>
      <c r="I14" s="62" t="n">
        <f aca="false">SUM(K14+BX14+BZ14+CB14)</f>
        <v>101</v>
      </c>
      <c r="J14" s="63" t="n">
        <f aca="false">VLOOKUP(B14,CY:CZ,2,0)</f>
        <v>5</v>
      </c>
      <c r="K14" s="63" t="n">
        <f aca="false">IFERROR(IF(ISNUMBER(J14),IF(J14&lt;21,40-(J14-1)*2,1),J14),0)</f>
        <v>32</v>
      </c>
      <c r="L14" s="64" t="n">
        <v>6</v>
      </c>
      <c r="M14" s="64" t="n">
        <f aca="false">VLOOKUP(B14,DA:DB,2,0)</f>
        <v>3</v>
      </c>
      <c r="N14" s="64" t="n">
        <f aca="false">RANK(O14,$O$8:$O$27,0)</f>
        <v>5</v>
      </c>
      <c r="O14" s="64" t="n">
        <f aca="false">SUM(P14:BW14)</f>
        <v>2</v>
      </c>
      <c r="P14" s="65" t="n">
        <f aca="false">IF(P$5=$B14,1,"")</f>
        <v>1</v>
      </c>
      <c r="Q14" s="65" t="str">
        <f aca="false">IF(Q$5=$B14,1,"")</f>
        <v/>
      </c>
      <c r="R14" s="65" t="str">
        <f aca="false">IF(R$5=$B14,1,"")</f>
        <v/>
      </c>
      <c r="S14" s="65" t="str">
        <f aca="false">IF(S$5=$B14,1,"")</f>
        <v/>
      </c>
      <c r="T14" s="65" t="str">
        <f aca="false">IF(T$5=$B14,1,"")</f>
        <v/>
      </c>
      <c r="U14" s="65" t="str">
        <f aca="false">IF(U$5=$B14,1,"")</f>
        <v/>
      </c>
      <c r="V14" s="65" t="str">
        <f aca="false">IF(V$5=$B14,1,"")</f>
        <v/>
      </c>
      <c r="W14" s="65" t="str">
        <f aca="false">IF(W$5=$B14,1,"")</f>
        <v/>
      </c>
      <c r="X14" s="65" t="str">
        <f aca="false">IF(X$5=$B14,1,"")</f>
        <v/>
      </c>
      <c r="Y14" s="65" t="str">
        <f aca="false">IF(Y$5=$B14,1,"")</f>
        <v/>
      </c>
      <c r="Z14" s="65" t="str">
        <f aca="false">IF(Z$5=$B14,1,"")</f>
        <v/>
      </c>
      <c r="AA14" s="65" t="str">
        <f aca="false">IF(AA$5=$B14,1,"")</f>
        <v/>
      </c>
      <c r="AB14" s="65" t="str">
        <f aca="false">IF(AB$5=$B14,1,"")</f>
        <v/>
      </c>
      <c r="AC14" s="65" t="str">
        <f aca="false">IF(AC$5=$B14,1,"")</f>
        <v/>
      </c>
      <c r="AD14" s="65" t="str">
        <f aca="false">IF(AD$5=$B14,1,"")</f>
        <v/>
      </c>
      <c r="AE14" s="65" t="n">
        <f aca="false">IF(AE$5=$B14,1,"")</f>
        <v>1</v>
      </c>
      <c r="AF14" s="65" t="str">
        <f aca="false">IF(AF$5=$B14,1,"")</f>
        <v/>
      </c>
      <c r="AG14" s="65" t="str">
        <f aca="false">IF(AG$5=$B14,1,"")</f>
        <v/>
      </c>
      <c r="AH14" s="65" t="str">
        <f aca="false">IF(AH$5=$B14,1,"")</f>
        <v/>
      </c>
      <c r="AI14" s="65" t="str">
        <f aca="false">IF(AI$5=$B14,1,"")</f>
        <v/>
      </c>
      <c r="AJ14" s="65" t="str">
        <f aca="false">IF(AJ$5=$B14,1,"")</f>
        <v/>
      </c>
      <c r="AK14" s="65" t="str">
        <f aca="false">IF(AK$5=$B14,1,"")</f>
        <v/>
      </c>
      <c r="AL14" s="65" t="str">
        <f aca="false">IF(AL$5=$B14,1,"")</f>
        <v/>
      </c>
      <c r="AM14" s="65" t="str">
        <f aca="false">IF(AM$5=$B14,1,"")</f>
        <v/>
      </c>
      <c r="AN14" s="65" t="str">
        <f aca="false">IF(AN$5=$B14,1,"")</f>
        <v/>
      </c>
      <c r="AO14" s="65" t="str">
        <f aca="false">IF(AO$5=$B14,1,"")</f>
        <v/>
      </c>
      <c r="AP14" s="65" t="str">
        <f aca="false">IF(AP$5=$B14,1,"")</f>
        <v/>
      </c>
      <c r="AQ14" s="65" t="str">
        <f aca="false">IF(AQ$5=$B14,1,"")</f>
        <v/>
      </c>
      <c r="AR14" s="65" t="str">
        <f aca="false">IF(AR$5=$B14,1,"")</f>
        <v/>
      </c>
      <c r="AS14" s="65" t="str">
        <f aca="false">IF(AS$5=$B14,1,"")</f>
        <v/>
      </c>
      <c r="AT14" s="65" t="str">
        <f aca="false">IF(AT$5=$B14,1,"")</f>
        <v/>
      </c>
      <c r="AU14" s="65" t="str">
        <f aca="false">IF(AU$5=$B14,1,"")</f>
        <v/>
      </c>
      <c r="AV14" s="65" t="str">
        <f aca="false">IF(AV$5=$B14,1,"")</f>
        <v/>
      </c>
      <c r="AW14" s="65" t="str">
        <f aca="false">IF(AW$5=$B14,1,"")</f>
        <v/>
      </c>
      <c r="AX14" s="65" t="str">
        <f aca="false">IF(AX$5=$B14,1,"")</f>
        <v/>
      </c>
      <c r="AY14" s="65" t="str">
        <f aca="false">IF(AY$5=$B14,1,"")</f>
        <v/>
      </c>
      <c r="AZ14" s="65" t="str">
        <f aca="false">IF(AZ$5=$B14,1,"")</f>
        <v/>
      </c>
      <c r="BA14" s="65" t="str">
        <f aca="false">IF(BA$5=$B14,1,"")</f>
        <v/>
      </c>
      <c r="BB14" s="65" t="str">
        <f aca="false">IF(BB$5=$B14,1,"")</f>
        <v/>
      </c>
      <c r="BC14" s="65" t="str">
        <f aca="false">IF(BC$5=$B14,1,"")</f>
        <v/>
      </c>
      <c r="BD14" s="65" t="str">
        <f aca="false">IF(BD$5=$B14,1,"")</f>
        <v/>
      </c>
      <c r="BE14" s="65" t="str">
        <f aca="false">IF(BE$5=$B14,1,"")</f>
        <v/>
      </c>
      <c r="BF14" s="65" t="str">
        <f aca="false">IF(BF$5=$B14,1,"")</f>
        <v/>
      </c>
      <c r="BG14" s="65" t="str">
        <f aca="false">IF(BG$5=$B14,1,"")</f>
        <v/>
      </c>
      <c r="BH14" s="65" t="str">
        <f aca="false">IF(BH$5=$B14,1,"")</f>
        <v/>
      </c>
      <c r="BI14" s="65" t="str">
        <f aca="false">IF(BI$5=$B14,1,"")</f>
        <v/>
      </c>
      <c r="BJ14" s="65" t="str">
        <f aca="false">IF(BJ$5=$B14,1,"")</f>
        <v/>
      </c>
      <c r="BK14" s="65" t="str">
        <f aca="false">IF(BK$5=$B14,1,"")</f>
        <v/>
      </c>
      <c r="BL14" s="65" t="str">
        <f aca="false">IF(BL$5=$B14,1,"")</f>
        <v/>
      </c>
      <c r="BM14" s="65" t="str">
        <f aca="false">IF(BM$5=$B14,1,"")</f>
        <v/>
      </c>
      <c r="BN14" s="65" t="str">
        <f aca="false">IF(BN$5=$B14,1,"")</f>
        <v/>
      </c>
      <c r="BO14" s="65" t="str">
        <f aca="false">IF(BO$5=$B14,1,"")</f>
        <v/>
      </c>
      <c r="BP14" s="65" t="str">
        <f aca="false">IF(BP$5=$B14,1,"")</f>
        <v/>
      </c>
      <c r="BQ14" s="65" t="str">
        <f aca="false">IF(BQ$5=$B14,1,"")</f>
        <v/>
      </c>
      <c r="BR14" s="65" t="str">
        <f aca="false">IF(BR$5=$B14,1,"")</f>
        <v/>
      </c>
      <c r="BS14" s="65" t="str">
        <f aca="false">IF(BS$5=$B14,1,"")</f>
        <v/>
      </c>
      <c r="BT14" s="65" t="str">
        <f aca="false">IF(BT$5=$B14,1,"")</f>
        <v/>
      </c>
      <c r="BU14" s="65" t="str">
        <f aca="false">IF(BU$5=$B14,1,"")</f>
        <v/>
      </c>
      <c r="BV14" s="65" t="str">
        <f aca="false">IF(BV$5=$B14,1,"")</f>
        <v/>
      </c>
      <c r="BW14" s="65" t="str">
        <f aca="false">IF(BW$5=$B14,1,"")</f>
        <v/>
      </c>
      <c r="BX14" s="64" t="n">
        <f aca="false">IF(ISNUMBER(L14),IF(L14&lt;21,40-(L14-1)*2,1),L14)</f>
        <v>30</v>
      </c>
      <c r="BY14" s="66" t="n">
        <f aca="false">VLOOKUP(B14,DC:DD,2,0)</f>
        <v>13</v>
      </c>
      <c r="BZ14" s="66" t="n">
        <f aca="false">IFERROR(IF(ISNUMBER(BY14),IF(BY14&gt;20,1,40-(BY14-1)*2),BY14),0)</f>
        <v>16</v>
      </c>
      <c r="CA14" s="67" t="n">
        <v>1</v>
      </c>
      <c r="CB14" s="68" t="n">
        <f aca="false">IFERROR(SUM(CC14:CV14)+CA14*20,CA14)</f>
        <v>23</v>
      </c>
      <c r="CC14" s="69" t="str">
        <f aca="false">IFERROR(VLOOKUP($B14,CC$2:$CW$5,MAX($CC$6:$CV$6)+2-CC$6,0)*CC$7,"")</f>
        <v/>
      </c>
      <c r="CD14" s="69" t="str">
        <f aca="false">IFERROR(VLOOKUP($B14,CD$2:$CW$5,MAX($CC$6:$CV$6)+2-CD$6,0)*CD$7,"")</f>
        <v/>
      </c>
      <c r="CE14" s="69" t="str">
        <f aca="false">IFERROR(VLOOKUP($B14,CE$2:$CW$5,MAX($CC$6:$CV$6)+2-CE$6,0)*CE$7,"")</f>
        <v/>
      </c>
      <c r="CF14" s="69" t="str">
        <f aca="false">IFERROR(VLOOKUP($B14,CF$2:$CW$5,MAX($CC$6:$CV$6)+2-CF$6,0)*CF$7,"")</f>
        <v/>
      </c>
      <c r="CG14" s="69" t="str">
        <f aca="false">IFERROR(VLOOKUP($B14,CG$2:$CW$5,MAX($CC$6:$CV$6)+2-CG$6,0)*CG$7,"")</f>
        <v/>
      </c>
      <c r="CH14" s="69" t="str">
        <f aca="false">IFERROR(VLOOKUP($B14,CH$2:$CW$5,MAX($CC$6:$CV$6)+2-CH$6,0)*CH$7,"")</f>
        <v/>
      </c>
      <c r="CI14" s="69" t="str">
        <f aca="false">IFERROR(VLOOKUP($B14,CI$2:$CW$5,MAX($CC$6:$CV$6)+2-CI$6,0)*CI$7,"")</f>
        <v/>
      </c>
      <c r="CJ14" s="69" t="str">
        <f aca="false">IFERROR(VLOOKUP($B14,CJ$2:$CW$5,MAX($CC$6:$CV$6)+2-CJ$6,0)*CJ$7,"")</f>
        <v/>
      </c>
      <c r="CK14" s="69" t="n">
        <f aca="false">IFERROR(VLOOKUP($B14,CK$2:$CW$5,MAX($CC$6:$CV$6)+2-CK$6,0)*CK$7,"")</f>
        <v>3</v>
      </c>
      <c r="CL14" s="69" t="str">
        <f aca="false">IFERROR(VLOOKUP($B14,CL$2:$CW$5,MAX($CC$6:$CV$6)+2-CL$6,0)*CL$7,"")</f>
        <v/>
      </c>
      <c r="CM14" s="69" t="str">
        <f aca="false">IFERROR(VLOOKUP($B14,CM$2:$CW$5,MAX($CC$6:$CV$6)+2-CM$6,0)*CM$7,"")</f>
        <v/>
      </c>
      <c r="CN14" s="69" t="str">
        <f aca="false">IFERROR(VLOOKUP($B14,CN$2:$CW$5,MAX($CC$6:$CV$6)+2-CN$6,0)*CN$7,"")</f>
        <v/>
      </c>
      <c r="CO14" s="69" t="str">
        <f aca="false">IFERROR(VLOOKUP($B14,CO$2:$CW$5,MAX($CC$6:$CV$6)+2-CO$6,0)*CO$7,"")</f>
        <v/>
      </c>
      <c r="CP14" s="69" t="str">
        <f aca="false">IFERROR(VLOOKUP($B14,CP$2:$CW$5,MAX($CC$6:$CV$6)+2-CP$6,0)*CP$7,"")</f>
        <v/>
      </c>
      <c r="CQ14" s="69" t="str">
        <f aca="false">IFERROR(VLOOKUP($B14,CQ$2:$CW$5,MAX($CC$6:$CV$6)+2-CQ$6,0)*CQ$7,"")</f>
        <v/>
      </c>
      <c r="CR14" s="69" t="str">
        <f aca="false">IFERROR(VLOOKUP($B14,CR$2:$CW$5,MAX($CC$6:$CV$6)+2-CR$6,0)*CR$7,"")</f>
        <v/>
      </c>
      <c r="CS14" s="69" t="str">
        <f aca="false">IFERROR(VLOOKUP($B14,CS$2:$CW$5,MAX($CC$6:$CV$6)+2-CS$6,0)*CS$7,"")</f>
        <v/>
      </c>
      <c r="CT14" s="69" t="str">
        <f aca="false">IFERROR(VLOOKUP($B14,CT$2:$CW$5,MAX($CC$6:$CV$6)+2-CT$6,0)*CT$7,"")</f>
        <v/>
      </c>
      <c r="CU14" s="69" t="str">
        <f aca="false">IFERROR(VLOOKUP($B14,CU$2:$CW$5,MAX($CC$6:$CV$6)+2-CU$6,0)*CU$7,"")</f>
        <v/>
      </c>
      <c r="CV14" s="69" t="str">
        <f aca="false">IFERROR(VLOOKUP($B14,CV$2:$CW$5,MAX($CC$6:$CV$6)+2-CV$6,0)*CV$7,"")</f>
        <v/>
      </c>
      <c r="CW14" s="70"/>
      <c r="CX14" s="25"/>
      <c r="CY14" s="71" t="n">
        <v>90</v>
      </c>
      <c r="CZ14" s="72" t="n">
        <v>7</v>
      </c>
      <c r="DA14" s="73" t="n">
        <v>45</v>
      </c>
      <c r="DB14" s="74" t="n">
        <v>7</v>
      </c>
      <c r="DC14" s="75" t="n">
        <v>45</v>
      </c>
      <c r="DD14" s="75" t="n">
        <v>7</v>
      </c>
    </row>
    <row r="15" customFormat="false" ht="15.75" hidden="false" customHeight="true" outlineLevel="0" collapsed="false">
      <c r="A15" s="9" t="n">
        <v>8</v>
      </c>
      <c r="B15" s="57" t="n">
        <v>82</v>
      </c>
      <c r="C15" s="57" t="n">
        <v>10047309409</v>
      </c>
      <c r="D15" s="58" t="s">
        <v>164</v>
      </c>
      <c r="E15" s="59" t="s">
        <v>14</v>
      </c>
      <c r="F15" s="59" t="s">
        <v>45</v>
      </c>
      <c r="G15" s="60"/>
      <c r="H15" s="61" t="s">
        <v>151</v>
      </c>
      <c r="I15" s="62" t="n">
        <f aca="false">SUM(K15+BX15+BZ15+CB15)</f>
        <v>86</v>
      </c>
      <c r="J15" s="63" t="n">
        <f aca="false">VLOOKUP(B15,CY:CZ,2,0)</f>
        <v>10</v>
      </c>
      <c r="K15" s="63" t="n">
        <f aca="false">IFERROR(IF(ISNUMBER(J15),IF(J15&lt;21,40-(J15-1)*2,1),J15),0)</f>
        <v>22</v>
      </c>
      <c r="L15" s="64" t="n">
        <v>5</v>
      </c>
      <c r="M15" s="64" t="n">
        <f aca="false">VLOOKUP(B15,DA:DB,2,0)</f>
        <v>2</v>
      </c>
      <c r="N15" s="64" t="n">
        <f aca="false">RANK(O15,$O$8:$O$27,0)</f>
        <v>5</v>
      </c>
      <c r="O15" s="64" t="n">
        <f aca="false">SUM(P15:BW15)</f>
        <v>2</v>
      </c>
      <c r="P15" s="65" t="str">
        <f aca="false">IF(P$5=$B15,1,"")</f>
        <v/>
      </c>
      <c r="Q15" s="65" t="str">
        <f aca="false">IF(Q$5=$B15,1,"")</f>
        <v/>
      </c>
      <c r="R15" s="65" t="str">
        <f aca="false">IF(R$5=$B15,1,"")</f>
        <v/>
      </c>
      <c r="S15" s="65" t="str">
        <f aca="false">IF(S$5=$B15,1,"")</f>
        <v/>
      </c>
      <c r="T15" s="65" t="str">
        <f aca="false">IF(T$5=$B15,1,"")</f>
        <v/>
      </c>
      <c r="U15" s="65" t="str">
        <f aca="false">IF(U$5=$B15,1,"")</f>
        <v/>
      </c>
      <c r="V15" s="65" t="str">
        <f aca="false">IF(V$5=$B15,1,"")</f>
        <v/>
      </c>
      <c r="W15" s="65" t="str">
        <f aca="false">IF(W$5=$B15,1,"")</f>
        <v/>
      </c>
      <c r="X15" s="65" t="str">
        <f aca="false">IF(X$5=$B15,1,"")</f>
        <v/>
      </c>
      <c r="Y15" s="65" t="str">
        <f aca="false">IF(Y$5=$B15,1,"")</f>
        <v/>
      </c>
      <c r="Z15" s="65" t="str">
        <f aca="false">IF(Z$5=$B15,1,"")</f>
        <v/>
      </c>
      <c r="AA15" s="65" t="str">
        <f aca="false">IF(AA$5=$B15,1,"")</f>
        <v/>
      </c>
      <c r="AB15" s="65" t="str">
        <f aca="false">IF(AB$5=$B15,1,"")</f>
        <v/>
      </c>
      <c r="AC15" s="65" t="str">
        <f aca="false">IF(AC$5=$B15,1,"")</f>
        <v/>
      </c>
      <c r="AD15" s="65" t="str">
        <f aca="false">IF(AD$5=$B15,1,"")</f>
        <v/>
      </c>
      <c r="AE15" s="65" t="str">
        <f aca="false">IF(AE$5=$B15,1,"")</f>
        <v/>
      </c>
      <c r="AF15" s="65" t="str">
        <f aca="false">IF(AF$5=$B15,1,"")</f>
        <v/>
      </c>
      <c r="AG15" s="65" t="str">
        <f aca="false">IF(AG$5=$B15,1,"")</f>
        <v/>
      </c>
      <c r="AH15" s="65" t="n">
        <f aca="false">IF(AH$5=$B15,1,"")</f>
        <v>1</v>
      </c>
      <c r="AI15" s="65" t="n">
        <f aca="false">IF(AI$5=$B15,1,"")</f>
        <v>1</v>
      </c>
      <c r="AJ15" s="65" t="str">
        <f aca="false">IF(AJ$5=$B15,1,"")</f>
        <v/>
      </c>
      <c r="AK15" s="65" t="str">
        <f aca="false">IF(AK$5=$B15,1,"")</f>
        <v/>
      </c>
      <c r="AL15" s="65" t="str">
        <f aca="false">IF(AL$5=$B15,1,"")</f>
        <v/>
      </c>
      <c r="AM15" s="65" t="str">
        <f aca="false">IF(AM$5=$B15,1,"")</f>
        <v/>
      </c>
      <c r="AN15" s="65" t="str">
        <f aca="false">IF(AN$5=$B15,1,"")</f>
        <v/>
      </c>
      <c r="AO15" s="65" t="str">
        <f aca="false">IF(AO$5=$B15,1,"")</f>
        <v/>
      </c>
      <c r="AP15" s="65" t="str">
        <f aca="false">IF(AP$5=$B15,1,"")</f>
        <v/>
      </c>
      <c r="AQ15" s="65" t="str">
        <f aca="false">IF(AQ$5=$B15,1,"")</f>
        <v/>
      </c>
      <c r="AR15" s="65" t="str">
        <f aca="false">IF(AR$5=$B15,1,"")</f>
        <v/>
      </c>
      <c r="AS15" s="65" t="str">
        <f aca="false">IF(AS$5=$B15,1,"")</f>
        <v/>
      </c>
      <c r="AT15" s="65" t="str">
        <f aca="false">IF(AT$5=$B15,1,"")</f>
        <v/>
      </c>
      <c r="AU15" s="65" t="str">
        <f aca="false">IF(AU$5=$B15,1,"")</f>
        <v/>
      </c>
      <c r="AV15" s="65" t="str">
        <f aca="false">IF(AV$5=$B15,1,"")</f>
        <v/>
      </c>
      <c r="AW15" s="65" t="str">
        <f aca="false">IF(AW$5=$B15,1,"")</f>
        <v/>
      </c>
      <c r="AX15" s="65" t="str">
        <f aca="false">IF(AX$5=$B15,1,"")</f>
        <v/>
      </c>
      <c r="AY15" s="65" t="str">
        <f aca="false">IF(AY$5=$B15,1,"")</f>
        <v/>
      </c>
      <c r="AZ15" s="65" t="str">
        <f aca="false">IF(AZ$5=$B15,1,"")</f>
        <v/>
      </c>
      <c r="BA15" s="65" t="str">
        <f aca="false">IF(BA$5=$B15,1,"")</f>
        <v/>
      </c>
      <c r="BB15" s="65" t="str">
        <f aca="false">IF(BB$5=$B15,1,"")</f>
        <v/>
      </c>
      <c r="BC15" s="65" t="str">
        <f aca="false">IF(BC$5=$B15,1,"")</f>
        <v/>
      </c>
      <c r="BD15" s="65" t="str">
        <f aca="false">IF(BD$5=$B15,1,"")</f>
        <v/>
      </c>
      <c r="BE15" s="65" t="str">
        <f aca="false">IF(BE$5=$B15,1,"")</f>
        <v/>
      </c>
      <c r="BF15" s="65" t="str">
        <f aca="false">IF(BF$5=$B15,1,"")</f>
        <v/>
      </c>
      <c r="BG15" s="65" t="str">
        <f aca="false">IF(BG$5=$B15,1,"")</f>
        <v/>
      </c>
      <c r="BH15" s="65" t="str">
        <f aca="false">IF(BH$5=$B15,1,"")</f>
        <v/>
      </c>
      <c r="BI15" s="65" t="str">
        <f aca="false">IF(BI$5=$B15,1,"")</f>
        <v/>
      </c>
      <c r="BJ15" s="65" t="str">
        <f aca="false">IF(BJ$5=$B15,1,"")</f>
        <v/>
      </c>
      <c r="BK15" s="65" t="str">
        <f aca="false">IF(BK$5=$B15,1,"")</f>
        <v/>
      </c>
      <c r="BL15" s="65" t="str">
        <f aca="false">IF(BL$5=$B15,1,"")</f>
        <v/>
      </c>
      <c r="BM15" s="65" t="str">
        <f aca="false">IF(BM$5=$B15,1,"")</f>
        <v/>
      </c>
      <c r="BN15" s="65" t="str">
        <f aca="false">IF(BN$5=$B15,1,"")</f>
        <v/>
      </c>
      <c r="BO15" s="65" t="str">
        <f aca="false">IF(BO$5=$B15,1,"")</f>
        <v/>
      </c>
      <c r="BP15" s="65" t="str">
        <f aca="false">IF(BP$5=$B15,1,"")</f>
        <v/>
      </c>
      <c r="BQ15" s="65" t="str">
        <f aca="false">IF(BQ$5=$B15,1,"")</f>
        <v/>
      </c>
      <c r="BR15" s="65" t="str">
        <f aca="false">IF(BR$5=$B15,1,"")</f>
        <v/>
      </c>
      <c r="BS15" s="65" t="str">
        <f aca="false">IF(BS$5=$B15,1,"")</f>
        <v/>
      </c>
      <c r="BT15" s="65" t="str">
        <f aca="false">IF(BT$5=$B15,1,"")</f>
        <v/>
      </c>
      <c r="BU15" s="65" t="str">
        <f aca="false">IF(BU$5=$B15,1,"")</f>
        <v/>
      </c>
      <c r="BV15" s="65" t="str">
        <f aca="false">IF(BV$5=$B15,1,"")</f>
        <v/>
      </c>
      <c r="BW15" s="65" t="str">
        <f aca="false">IF(BW$5=$B15,1,"")</f>
        <v/>
      </c>
      <c r="BX15" s="64" t="n">
        <f aca="false">IF(ISNUMBER(L15),IF(L15&lt;21,40-(L15-1)*2,1),L15)</f>
        <v>32</v>
      </c>
      <c r="BY15" s="66" t="n">
        <f aca="false">VLOOKUP(B15,DC:DD,2,0)</f>
        <v>5</v>
      </c>
      <c r="BZ15" s="66" t="n">
        <f aca="false">IFERROR(IF(ISNUMBER(BY15),IF(BY15&gt;20,1,40-(BY15-1)*2),BY15),0)</f>
        <v>32</v>
      </c>
      <c r="CA15" s="67"/>
      <c r="CB15" s="68" t="n">
        <f aca="false">IFERROR(SUM(CC15:CV15)+CA15*20,CA15)</f>
        <v>0</v>
      </c>
      <c r="CC15" s="69" t="str">
        <f aca="false">IFERROR(VLOOKUP($B15,CC$2:$CW$5,MAX($CC$6:$CV$6)+2-CC$6,0)*CC$7,"")</f>
        <v/>
      </c>
      <c r="CD15" s="69" t="str">
        <f aca="false">IFERROR(VLOOKUP($B15,CD$2:$CW$5,MAX($CC$6:$CV$6)+2-CD$6,0)*CD$7,"")</f>
        <v/>
      </c>
      <c r="CE15" s="69" t="str">
        <f aca="false">IFERROR(VLOOKUP($B15,CE$2:$CW$5,MAX($CC$6:$CV$6)+2-CE$6,0)*CE$7,"")</f>
        <v/>
      </c>
      <c r="CF15" s="69" t="str">
        <f aca="false">IFERROR(VLOOKUP($B15,CF$2:$CW$5,MAX($CC$6:$CV$6)+2-CF$6,0)*CF$7,"")</f>
        <v/>
      </c>
      <c r="CG15" s="69" t="str">
        <f aca="false">IFERROR(VLOOKUP($B15,CG$2:$CW$5,MAX($CC$6:$CV$6)+2-CG$6,0)*CG$7,"")</f>
        <v/>
      </c>
      <c r="CH15" s="69" t="str">
        <f aca="false">IFERROR(VLOOKUP($B15,CH$2:$CW$5,MAX($CC$6:$CV$6)+2-CH$6,0)*CH$7,"")</f>
        <v/>
      </c>
      <c r="CI15" s="69" t="str">
        <f aca="false">IFERROR(VLOOKUP($B15,CI$2:$CW$5,MAX($CC$6:$CV$6)+2-CI$6,0)*CI$7,"")</f>
        <v/>
      </c>
      <c r="CJ15" s="69" t="str">
        <f aca="false">IFERROR(VLOOKUP($B15,CJ$2:$CW$5,MAX($CC$6:$CV$6)+2-CJ$6,0)*CJ$7,"")</f>
        <v/>
      </c>
      <c r="CK15" s="69" t="str">
        <f aca="false">IFERROR(VLOOKUP($B15,CK$2:$CW$5,MAX($CC$6:$CV$6)+2-CK$6,0)*CK$7,"")</f>
        <v/>
      </c>
      <c r="CL15" s="69" t="str">
        <f aca="false">IFERROR(VLOOKUP($B15,CL$2:$CW$5,MAX($CC$6:$CV$6)+2-CL$6,0)*CL$7,"")</f>
        <v/>
      </c>
      <c r="CM15" s="69" t="str">
        <f aca="false">IFERROR(VLOOKUP($B15,CM$2:$CW$5,MAX($CC$6:$CV$6)+2-CM$6,0)*CM$7,"")</f>
        <v/>
      </c>
      <c r="CN15" s="69" t="str">
        <f aca="false">IFERROR(VLOOKUP($B15,CN$2:$CW$5,MAX($CC$6:$CV$6)+2-CN$6,0)*CN$7,"")</f>
        <v/>
      </c>
      <c r="CO15" s="69" t="str">
        <f aca="false">IFERROR(VLOOKUP($B15,CO$2:$CW$5,MAX($CC$6:$CV$6)+2-CO$6,0)*CO$7,"")</f>
        <v/>
      </c>
      <c r="CP15" s="69" t="str">
        <f aca="false">IFERROR(VLOOKUP($B15,CP$2:$CW$5,MAX($CC$6:$CV$6)+2-CP$6,0)*CP$7,"")</f>
        <v/>
      </c>
      <c r="CQ15" s="69" t="str">
        <f aca="false">IFERROR(VLOOKUP($B15,CQ$2:$CW$5,MAX($CC$6:$CV$6)+2-CQ$6,0)*CQ$7,"")</f>
        <v/>
      </c>
      <c r="CR15" s="69" t="str">
        <f aca="false">IFERROR(VLOOKUP($B15,CR$2:$CW$5,MAX($CC$6:$CV$6)+2-CR$6,0)*CR$7,"")</f>
        <v/>
      </c>
      <c r="CS15" s="69" t="str">
        <f aca="false">IFERROR(VLOOKUP($B15,CS$2:$CW$5,MAX($CC$6:$CV$6)+2-CS$6,0)*CS$7,"")</f>
        <v/>
      </c>
      <c r="CT15" s="69" t="str">
        <f aca="false">IFERROR(VLOOKUP($B15,CT$2:$CW$5,MAX($CC$6:$CV$6)+2-CT$6,0)*CT$7,"")</f>
        <v/>
      </c>
      <c r="CU15" s="69" t="str">
        <f aca="false">IFERROR(VLOOKUP($B15,CU$2:$CW$5,MAX($CC$6:$CV$6)+2-CU$6,0)*CU$7,"")</f>
        <v/>
      </c>
      <c r="CV15" s="69" t="str">
        <f aca="false">IFERROR(VLOOKUP($B15,CV$2:$CW$5,MAX($CC$6:$CV$6)+2-CV$6,0)*CV$7,"")</f>
        <v/>
      </c>
      <c r="CW15" s="70"/>
      <c r="CX15" s="25"/>
      <c r="CY15" s="71" t="n">
        <v>105</v>
      </c>
      <c r="CZ15" s="72" t="n">
        <v>8</v>
      </c>
      <c r="DA15" s="73" t="n">
        <v>88</v>
      </c>
      <c r="DB15" s="74" t="n">
        <v>8</v>
      </c>
      <c r="DC15" s="75" t="n">
        <v>91</v>
      </c>
      <c r="DD15" s="75" t="n">
        <v>8</v>
      </c>
    </row>
    <row r="16" customFormat="false" ht="15.75" hidden="false" customHeight="true" outlineLevel="0" collapsed="false">
      <c r="A16" s="9" t="n">
        <v>9</v>
      </c>
      <c r="B16" s="57" t="n">
        <v>92</v>
      </c>
      <c r="C16" s="57" t="n">
        <v>10047303244</v>
      </c>
      <c r="D16" s="76" t="s">
        <v>157</v>
      </c>
      <c r="E16" s="59" t="s">
        <v>66</v>
      </c>
      <c r="F16" s="77" t="s">
        <v>45</v>
      </c>
      <c r="G16" s="60"/>
      <c r="H16" s="61" t="s">
        <v>151</v>
      </c>
      <c r="I16" s="62" t="n">
        <f aca="false">SUM(K16+BX16+BZ16+CB16)</f>
        <v>70</v>
      </c>
      <c r="J16" s="63" t="n">
        <f aca="false">VLOOKUP(B16,CY:CZ,2,0)</f>
        <v>14</v>
      </c>
      <c r="K16" s="63" t="n">
        <f aca="false">IFERROR(IF(ISNUMBER(J16),IF(J16&lt;21,40-(J16-1)*2,1),J16),0)</f>
        <v>14</v>
      </c>
      <c r="L16" s="64" t="n">
        <v>8</v>
      </c>
      <c r="M16" s="64" t="n">
        <f aca="false">VLOOKUP(B16,DA:DB,2,0)</f>
        <v>6</v>
      </c>
      <c r="N16" s="64" t="n">
        <f aca="false">RANK(O16,$O$8:$O$27,0)</f>
        <v>8</v>
      </c>
      <c r="O16" s="64" t="n">
        <f aca="false">SUM(P16:BW16)</f>
        <v>0</v>
      </c>
      <c r="P16" s="65" t="str">
        <f aca="false">IF(P$5=$B16,1,"")</f>
        <v/>
      </c>
      <c r="Q16" s="65" t="str">
        <f aca="false">IF(Q$5=$B16,1,"")</f>
        <v/>
      </c>
      <c r="R16" s="65" t="str">
        <f aca="false">IF(R$5=$B16,1,"")</f>
        <v/>
      </c>
      <c r="S16" s="65" t="str">
        <f aca="false">IF(S$5=$B16,1,"")</f>
        <v/>
      </c>
      <c r="T16" s="65" t="str">
        <f aca="false">IF(T$5=$B16,1,"")</f>
        <v/>
      </c>
      <c r="U16" s="65" t="str">
        <f aca="false">IF(U$5=$B16,1,"")</f>
        <v/>
      </c>
      <c r="V16" s="65" t="str">
        <f aca="false">IF(V$5=$B16,1,"")</f>
        <v/>
      </c>
      <c r="W16" s="65" t="str">
        <f aca="false">IF(W$5=$B16,1,"")</f>
        <v/>
      </c>
      <c r="X16" s="65" t="str">
        <f aca="false">IF(X$5=$B16,1,"")</f>
        <v/>
      </c>
      <c r="Y16" s="65" t="str">
        <f aca="false">IF(Y$5=$B16,1,"")</f>
        <v/>
      </c>
      <c r="Z16" s="65" t="str">
        <f aca="false">IF(Z$5=$B16,1,"")</f>
        <v/>
      </c>
      <c r="AA16" s="65" t="str">
        <f aca="false">IF(AA$5=$B16,1,"")</f>
        <v/>
      </c>
      <c r="AB16" s="65" t="str">
        <f aca="false">IF(AB$5=$B16,1,"")</f>
        <v/>
      </c>
      <c r="AC16" s="65" t="str">
        <f aca="false">IF(AC$5=$B16,1,"")</f>
        <v/>
      </c>
      <c r="AD16" s="65" t="str">
        <f aca="false">IF(AD$5=$B16,1,"")</f>
        <v/>
      </c>
      <c r="AE16" s="65" t="str">
        <f aca="false">IF(AE$5=$B16,1,"")</f>
        <v/>
      </c>
      <c r="AF16" s="65" t="str">
        <f aca="false">IF(AF$5=$B16,1,"")</f>
        <v/>
      </c>
      <c r="AG16" s="65" t="str">
        <f aca="false">IF(AG$5=$B16,1,"")</f>
        <v/>
      </c>
      <c r="AH16" s="65" t="str">
        <f aca="false">IF(AH$5=$B16,1,"")</f>
        <v/>
      </c>
      <c r="AI16" s="65" t="str">
        <f aca="false">IF(AI$5=$B16,1,"")</f>
        <v/>
      </c>
      <c r="AJ16" s="65" t="str">
        <f aca="false">IF(AJ$5=$B16,1,"")</f>
        <v/>
      </c>
      <c r="AK16" s="65" t="str">
        <f aca="false">IF(AK$5=$B16,1,"")</f>
        <v/>
      </c>
      <c r="AL16" s="65" t="str">
        <f aca="false">IF(AL$5=$B16,1,"")</f>
        <v/>
      </c>
      <c r="AM16" s="65" t="str">
        <f aca="false">IF(AM$5=$B16,1,"")</f>
        <v/>
      </c>
      <c r="AN16" s="65" t="str">
        <f aca="false">IF(AN$5=$B16,1,"")</f>
        <v/>
      </c>
      <c r="AO16" s="65" t="str">
        <f aca="false">IF(AO$5=$B16,1,"")</f>
        <v/>
      </c>
      <c r="AP16" s="65" t="str">
        <f aca="false">IF(AP$5=$B16,1,"")</f>
        <v/>
      </c>
      <c r="AQ16" s="65" t="str">
        <f aca="false">IF(AQ$5=$B16,1,"")</f>
        <v/>
      </c>
      <c r="AR16" s="65" t="str">
        <f aca="false">IF(AR$5=$B16,1,"")</f>
        <v/>
      </c>
      <c r="AS16" s="65" t="str">
        <f aca="false">IF(AS$5=$B16,1,"")</f>
        <v/>
      </c>
      <c r="AT16" s="65" t="str">
        <f aca="false">IF(AT$5=$B16,1,"")</f>
        <v/>
      </c>
      <c r="AU16" s="65" t="str">
        <f aca="false">IF(AU$5=$B16,1,"")</f>
        <v/>
      </c>
      <c r="AV16" s="65" t="str">
        <f aca="false">IF(AV$5=$B16,1,"")</f>
        <v/>
      </c>
      <c r="AW16" s="65" t="str">
        <f aca="false">IF(AW$5=$B16,1,"")</f>
        <v/>
      </c>
      <c r="AX16" s="65" t="str">
        <f aca="false">IF(AX$5=$B16,1,"")</f>
        <v/>
      </c>
      <c r="AY16" s="65" t="str">
        <f aca="false">IF(AY$5=$B16,1,"")</f>
        <v/>
      </c>
      <c r="AZ16" s="65" t="str">
        <f aca="false">IF(AZ$5=$B16,1,"")</f>
        <v/>
      </c>
      <c r="BA16" s="65" t="str">
        <f aca="false">IF(BA$5=$B16,1,"")</f>
        <v/>
      </c>
      <c r="BB16" s="65" t="str">
        <f aca="false">IF(BB$5=$B16,1,"")</f>
        <v/>
      </c>
      <c r="BC16" s="65" t="str">
        <f aca="false">IF(BC$5=$B16,1,"")</f>
        <v/>
      </c>
      <c r="BD16" s="65" t="str">
        <f aca="false">IF(BD$5=$B16,1,"")</f>
        <v/>
      </c>
      <c r="BE16" s="65" t="str">
        <f aca="false">IF(BE$5=$B16,1,"")</f>
        <v/>
      </c>
      <c r="BF16" s="65" t="str">
        <f aca="false">IF(BF$5=$B16,1,"")</f>
        <v/>
      </c>
      <c r="BG16" s="65" t="str">
        <f aca="false">IF(BG$5=$B16,1,"")</f>
        <v/>
      </c>
      <c r="BH16" s="65" t="str">
        <f aca="false">IF(BH$5=$B16,1,"")</f>
        <v/>
      </c>
      <c r="BI16" s="65" t="str">
        <f aca="false">IF(BI$5=$B16,1,"")</f>
        <v/>
      </c>
      <c r="BJ16" s="65" t="str">
        <f aca="false">IF(BJ$5=$B16,1,"")</f>
        <v/>
      </c>
      <c r="BK16" s="65" t="str">
        <f aca="false">IF(BK$5=$B16,1,"")</f>
        <v/>
      </c>
      <c r="BL16" s="65" t="str">
        <f aca="false">IF(BL$5=$B16,1,"")</f>
        <v/>
      </c>
      <c r="BM16" s="65" t="str">
        <f aca="false">IF(BM$5=$B16,1,"")</f>
        <v/>
      </c>
      <c r="BN16" s="65" t="str">
        <f aca="false">IF(BN$5=$B16,1,"")</f>
        <v/>
      </c>
      <c r="BO16" s="65" t="str">
        <f aca="false">IF(BO$5=$B16,1,"")</f>
        <v/>
      </c>
      <c r="BP16" s="65" t="str">
        <f aca="false">IF(BP$5=$B16,1,"")</f>
        <v/>
      </c>
      <c r="BQ16" s="65" t="str">
        <f aca="false">IF(BQ$5=$B16,1,"")</f>
        <v/>
      </c>
      <c r="BR16" s="65" t="str">
        <f aca="false">IF(BR$5=$B16,1,"")</f>
        <v/>
      </c>
      <c r="BS16" s="65" t="str">
        <f aca="false">IF(BS$5=$B16,1,"")</f>
        <v/>
      </c>
      <c r="BT16" s="65" t="str">
        <f aca="false">IF(BT$5=$B16,1,"")</f>
        <v/>
      </c>
      <c r="BU16" s="65" t="str">
        <f aca="false">IF(BU$5=$B16,1,"")</f>
        <v/>
      </c>
      <c r="BV16" s="65" t="str">
        <f aca="false">IF(BV$5=$B16,1,"")</f>
        <v/>
      </c>
      <c r="BW16" s="65" t="str">
        <f aca="false">IF(BW$5=$B16,1,"")</f>
        <v/>
      </c>
      <c r="BX16" s="64" t="n">
        <f aca="false">IF(ISNUMBER(L16),IF(L16&lt;21,40-(L16-1)*2,1),L16)</f>
        <v>26</v>
      </c>
      <c r="BY16" s="66" t="n">
        <f aca="false">VLOOKUP(B16,DC:DD,2,0)</f>
        <v>6</v>
      </c>
      <c r="BZ16" s="66" t="n">
        <f aca="false">IFERROR(IF(ISNUMBER(BY16),IF(BY16&gt;20,1,40-(BY16-1)*2),BY16),0)</f>
        <v>30</v>
      </c>
      <c r="CA16" s="67"/>
      <c r="CB16" s="68" t="n">
        <f aca="false">IFERROR(SUM(CC16:CV16)+CA16*20,CA16)</f>
        <v>0</v>
      </c>
      <c r="CC16" s="69" t="str">
        <f aca="false">IFERROR(VLOOKUP($B16,CC$2:$CW$5,MAX($CC$6:$CV$6)+2-CC$6,0)*CC$7,"")</f>
        <v/>
      </c>
      <c r="CD16" s="69" t="str">
        <f aca="false">IFERROR(VLOOKUP($B16,CD$2:$CW$5,MAX($CC$6:$CV$6)+2-CD$6,0)*CD$7,"")</f>
        <v/>
      </c>
      <c r="CE16" s="69" t="str">
        <f aca="false">IFERROR(VLOOKUP($B16,CE$2:$CW$5,MAX($CC$6:$CV$6)+2-CE$6,0)*CE$7,"")</f>
        <v/>
      </c>
      <c r="CF16" s="69" t="str">
        <f aca="false">IFERROR(VLOOKUP($B16,CF$2:$CW$5,MAX($CC$6:$CV$6)+2-CF$6,0)*CF$7,"")</f>
        <v/>
      </c>
      <c r="CG16" s="69" t="str">
        <f aca="false">IFERROR(VLOOKUP($B16,CG$2:$CW$5,MAX($CC$6:$CV$6)+2-CG$6,0)*CG$7,"")</f>
        <v/>
      </c>
      <c r="CH16" s="69" t="str">
        <f aca="false">IFERROR(VLOOKUP($B16,CH$2:$CW$5,MAX($CC$6:$CV$6)+2-CH$6,0)*CH$7,"")</f>
        <v/>
      </c>
      <c r="CI16" s="69" t="str">
        <f aca="false">IFERROR(VLOOKUP($B16,CI$2:$CW$5,MAX($CC$6:$CV$6)+2-CI$6,0)*CI$7,"")</f>
        <v/>
      </c>
      <c r="CJ16" s="69" t="str">
        <f aca="false">IFERROR(VLOOKUP($B16,CJ$2:$CW$5,MAX($CC$6:$CV$6)+2-CJ$6,0)*CJ$7,"")</f>
        <v/>
      </c>
      <c r="CK16" s="69" t="str">
        <f aca="false">IFERROR(VLOOKUP($B16,CK$2:$CW$5,MAX($CC$6:$CV$6)+2-CK$6,0)*CK$7,"")</f>
        <v/>
      </c>
      <c r="CL16" s="69" t="str">
        <f aca="false">IFERROR(VLOOKUP($B16,CL$2:$CW$5,MAX($CC$6:$CV$6)+2-CL$6,0)*CL$7,"")</f>
        <v/>
      </c>
      <c r="CM16" s="69" t="str">
        <f aca="false">IFERROR(VLOOKUP($B16,CM$2:$CW$5,MAX($CC$6:$CV$6)+2-CM$6,0)*CM$7,"")</f>
        <v/>
      </c>
      <c r="CN16" s="69" t="str">
        <f aca="false">IFERROR(VLOOKUP($B16,CN$2:$CW$5,MAX($CC$6:$CV$6)+2-CN$6,0)*CN$7,"")</f>
        <v/>
      </c>
      <c r="CO16" s="69" t="str">
        <f aca="false">IFERROR(VLOOKUP($B16,CO$2:$CW$5,MAX($CC$6:$CV$6)+2-CO$6,0)*CO$7,"")</f>
        <v/>
      </c>
      <c r="CP16" s="69" t="str">
        <f aca="false">IFERROR(VLOOKUP($B16,CP$2:$CW$5,MAX($CC$6:$CV$6)+2-CP$6,0)*CP$7,"")</f>
        <v/>
      </c>
      <c r="CQ16" s="69" t="str">
        <f aca="false">IFERROR(VLOOKUP($B16,CQ$2:$CW$5,MAX($CC$6:$CV$6)+2-CQ$6,0)*CQ$7,"")</f>
        <v/>
      </c>
      <c r="CR16" s="69" t="str">
        <f aca="false">IFERROR(VLOOKUP($B16,CR$2:$CW$5,MAX($CC$6:$CV$6)+2-CR$6,0)*CR$7,"")</f>
        <v/>
      </c>
      <c r="CS16" s="69" t="str">
        <f aca="false">IFERROR(VLOOKUP($B16,CS$2:$CW$5,MAX($CC$6:$CV$6)+2-CS$6,0)*CS$7,"")</f>
        <v/>
      </c>
      <c r="CT16" s="69" t="str">
        <f aca="false">IFERROR(VLOOKUP($B16,CT$2:$CW$5,MAX($CC$6:$CV$6)+2-CT$6,0)*CT$7,"")</f>
        <v/>
      </c>
      <c r="CU16" s="69" t="str">
        <f aca="false">IFERROR(VLOOKUP($B16,CU$2:$CW$5,MAX($CC$6:$CV$6)+2-CU$6,0)*CU$7,"")</f>
        <v/>
      </c>
      <c r="CV16" s="69" t="str">
        <f aca="false">IFERROR(VLOOKUP($B16,CV$2:$CW$5,MAX($CC$6:$CV$6)+2-CV$6,0)*CV$7,"")</f>
        <v/>
      </c>
      <c r="CW16" s="26"/>
      <c r="CX16" s="25"/>
      <c r="CY16" s="71" t="n">
        <v>89</v>
      </c>
      <c r="CZ16" s="72" t="n">
        <v>9</v>
      </c>
      <c r="DA16" s="73" t="n">
        <v>16</v>
      </c>
      <c r="DB16" s="74" t="n">
        <v>9</v>
      </c>
      <c r="DC16" s="75" t="n">
        <v>44</v>
      </c>
      <c r="DD16" s="75" t="n">
        <v>9</v>
      </c>
    </row>
    <row r="17" customFormat="false" ht="15.75" hidden="false" customHeight="true" outlineLevel="0" collapsed="false">
      <c r="A17" s="9" t="n">
        <v>10</v>
      </c>
      <c r="B17" s="57" t="n">
        <v>44</v>
      </c>
      <c r="C17" s="57" t="n">
        <v>10091211508</v>
      </c>
      <c r="D17" s="58" t="s">
        <v>168</v>
      </c>
      <c r="E17" s="59" t="s">
        <v>32</v>
      </c>
      <c r="F17" s="59" t="s">
        <v>154</v>
      </c>
      <c r="G17" s="60"/>
      <c r="H17" s="61" t="s">
        <v>151</v>
      </c>
      <c r="I17" s="62" t="n">
        <f aca="false">SUM(K17+BX17+BZ17+CB17)</f>
        <v>67</v>
      </c>
      <c r="J17" s="63" t="n">
        <f aca="false">VLOOKUP(B17,CY:CZ,2,0)</f>
        <v>11</v>
      </c>
      <c r="K17" s="63" t="n">
        <f aca="false">IFERROR(IF(ISNUMBER(J17),IF(J17&lt;21,40-(J17-1)*2,1),J17),0)</f>
        <v>20</v>
      </c>
      <c r="L17" s="64" t="n">
        <v>13</v>
      </c>
      <c r="M17" s="64" t="n">
        <f aca="false">VLOOKUP(B17,DA:DB,2,0)</f>
        <v>11</v>
      </c>
      <c r="N17" s="64" t="n">
        <f aca="false">RANK(O17,$O$8:$O$27,0)</f>
        <v>17</v>
      </c>
      <c r="O17" s="64" t="n">
        <f aca="false">SUM(P17:BW17)</f>
        <v>-20</v>
      </c>
      <c r="P17" s="65" t="n">
        <v>-20</v>
      </c>
      <c r="Q17" s="65" t="str">
        <f aca="false">IF(Q$5=$B17,1,"")</f>
        <v/>
      </c>
      <c r="R17" s="65" t="str">
        <f aca="false">IF(R$5=$B17,1,"")</f>
        <v/>
      </c>
      <c r="S17" s="65" t="str">
        <f aca="false">IF(S$5=$B17,1,"")</f>
        <v/>
      </c>
      <c r="T17" s="65" t="str">
        <f aca="false">IF(T$5=$B17,1,"")</f>
        <v/>
      </c>
      <c r="U17" s="65" t="str">
        <f aca="false">IF(U$5=$B17,1,"")</f>
        <v/>
      </c>
      <c r="V17" s="65" t="str">
        <f aca="false">IF(V$5=$B17,1,"")</f>
        <v/>
      </c>
      <c r="W17" s="65" t="str">
        <f aca="false">IF(W$5=$B17,1,"")</f>
        <v/>
      </c>
      <c r="X17" s="65" t="str">
        <f aca="false">IF(X$5=$B17,1,"")</f>
        <v/>
      </c>
      <c r="Y17" s="65" t="str">
        <f aca="false">IF(Y$5=$B17,1,"")</f>
        <v/>
      </c>
      <c r="Z17" s="65" t="str">
        <f aca="false">IF(Z$5=$B17,1,"")</f>
        <v/>
      </c>
      <c r="AA17" s="65" t="str">
        <f aca="false">IF(AA$5=$B17,1,"")</f>
        <v/>
      </c>
      <c r="AB17" s="65" t="str">
        <f aca="false">IF(AB$5=$B17,1,"")</f>
        <v/>
      </c>
      <c r="AC17" s="65" t="str">
        <f aca="false">IF(AC$5=$B17,1,"")</f>
        <v/>
      </c>
      <c r="AD17" s="65" t="str">
        <f aca="false">IF(AD$5=$B17,1,"")</f>
        <v/>
      </c>
      <c r="AE17" s="65" t="str">
        <f aca="false">IF(AE$5=$B17,1,"")</f>
        <v/>
      </c>
      <c r="AF17" s="65" t="str">
        <f aca="false">IF(AF$5=$B17,1,"")</f>
        <v/>
      </c>
      <c r="AG17" s="65" t="str">
        <f aca="false">IF(AG$5=$B17,1,"")</f>
        <v/>
      </c>
      <c r="AH17" s="65" t="str">
        <f aca="false">IF(AH$5=$B17,1,"")</f>
        <v/>
      </c>
      <c r="AI17" s="65" t="str">
        <f aca="false">IF(AI$5=$B17,1,"")</f>
        <v/>
      </c>
      <c r="AJ17" s="65" t="str">
        <f aca="false">IF(AJ$5=$B17,1,"")</f>
        <v/>
      </c>
      <c r="AK17" s="65" t="str">
        <f aca="false">IF(AK$5=$B17,1,"")</f>
        <v/>
      </c>
      <c r="AL17" s="65" t="str">
        <f aca="false">IF(AL$5=$B17,1,"")</f>
        <v/>
      </c>
      <c r="AM17" s="65" t="str">
        <f aca="false">IF(AM$5=$B17,1,"")</f>
        <v/>
      </c>
      <c r="AN17" s="65" t="str">
        <f aca="false">IF(AN$5=$B17,1,"")</f>
        <v/>
      </c>
      <c r="AO17" s="65" t="str">
        <f aca="false">IF(AO$5=$B17,1,"")</f>
        <v/>
      </c>
      <c r="AP17" s="65" t="str">
        <f aca="false">IF(AP$5=$B17,1,"")</f>
        <v/>
      </c>
      <c r="AQ17" s="65" t="str">
        <f aca="false">IF(AQ$5=$B17,1,"")</f>
        <v/>
      </c>
      <c r="AR17" s="65" t="str">
        <f aca="false">IF(AR$5=$B17,1,"")</f>
        <v/>
      </c>
      <c r="AS17" s="65" t="str">
        <f aca="false">IF(AS$5=$B17,1,"")</f>
        <v/>
      </c>
      <c r="AT17" s="65" t="str">
        <f aca="false">IF(AT$5=$B17,1,"")</f>
        <v/>
      </c>
      <c r="AU17" s="65" t="str">
        <f aca="false">IF(AU$5=$B17,1,"")</f>
        <v/>
      </c>
      <c r="AV17" s="65" t="str">
        <f aca="false">IF(AV$5=$B17,1,"")</f>
        <v/>
      </c>
      <c r="AW17" s="65" t="str">
        <f aca="false">IF(AW$5=$B17,1,"")</f>
        <v/>
      </c>
      <c r="AX17" s="65" t="str">
        <f aca="false">IF(AX$5=$B17,1,"")</f>
        <v/>
      </c>
      <c r="AY17" s="65" t="str">
        <f aca="false">IF(AY$5=$B17,1,"")</f>
        <v/>
      </c>
      <c r="AZ17" s="65" t="str">
        <f aca="false">IF(AZ$5=$B17,1,"")</f>
        <v/>
      </c>
      <c r="BA17" s="65" t="str">
        <f aca="false">IF(BA$5=$B17,1,"")</f>
        <v/>
      </c>
      <c r="BB17" s="65" t="str">
        <f aca="false">IF(BB$5=$B17,1,"")</f>
        <v/>
      </c>
      <c r="BC17" s="65" t="str">
        <f aca="false">IF(BC$5=$B17,1,"")</f>
        <v/>
      </c>
      <c r="BD17" s="65" t="str">
        <f aca="false">IF(BD$5=$B17,1,"")</f>
        <v/>
      </c>
      <c r="BE17" s="65" t="str">
        <f aca="false">IF(BE$5=$B17,1,"")</f>
        <v/>
      </c>
      <c r="BF17" s="65" t="str">
        <f aca="false">IF(BF$5=$B17,1,"")</f>
        <v/>
      </c>
      <c r="BG17" s="65" t="str">
        <f aca="false">IF(BG$5=$B17,1,"")</f>
        <v/>
      </c>
      <c r="BH17" s="65" t="str">
        <f aca="false">IF(BH$5=$B17,1,"")</f>
        <v/>
      </c>
      <c r="BI17" s="65" t="str">
        <f aca="false">IF(BI$5=$B17,1,"")</f>
        <v/>
      </c>
      <c r="BJ17" s="65" t="str">
        <f aca="false">IF(BJ$5=$B17,1,"")</f>
        <v/>
      </c>
      <c r="BK17" s="65" t="str">
        <f aca="false">IF(BK$5=$B17,1,"")</f>
        <v/>
      </c>
      <c r="BL17" s="65" t="str">
        <f aca="false">IF(BL$5=$B17,1,"")</f>
        <v/>
      </c>
      <c r="BM17" s="65" t="str">
        <f aca="false">IF(BM$5=$B17,1,"")</f>
        <v/>
      </c>
      <c r="BN17" s="65" t="str">
        <f aca="false">IF(BN$5=$B17,1,"")</f>
        <v/>
      </c>
      <c r="BO17" s="65" t="str">
        <f aca="false">IF(BO$5=$B17,1,"")</f>
        <v/>
      </c>
      <c r="BP17" s="65" t="str">
        <f aca="false">IF(BP$5=$B17,1,"")</f>
        <v/>
      </c>
      <c r="BQ17" s="65" t="str">
        <f aca="false">IF(BQ$5=$B17,1,"")</f>
        <v/>
      </c>
      <c r="BR17" s="65" t="str">
        <f aca="false">IF(BR$5=$B17,1,"")</f>
        <v/>
      </c>
      <c r="BS17" s="65" t="str">
        <f aca="false">IF(BS$5=$B17,1,"")</f>
        <v/>
      </c>
      <c r="BT17" s="65" t="str">
        <f aca="false">IF(BT$5=$B17,1,"")</f>
        <v/>
      </c>
      <c r="BU17" s="65" t="str">
        <f aca="false">IF(BU$5=$B17,1,"")</f>
        <v/>
      </c>
      <c r="BV17" s="65" t="str">
        <f aca="false">IF(BV$5=$B17,1,"")</f>
        <v/>
      </c>
      <c r="BW17" s="65" t="str">
        <f aca="false">IF(BW$5=$B17,1,"")</f>
        <v/>
      </c>
      <c r="BX17" s="64" t="n">
        <f aca="false">IF(ISNUMBER(L17),IF(L17&lt;21,40-(L17-1)*2,1),L17)</f>
        <v>16</v>
      </c>
      <c r="BY17" s="66" t="n">
        <f aca="false">VLOOKUP(B17,DC:DD,2,0)</f>
        <v>9</v>
      </c>
      <c r="BZ17" s="66" t="n">
        <f aca="false">IFERROR(IF(ISNUMBER(BY17),IF(BY17&gt;20,1,40-(BY17-1)*2),BY17),0)</f>
        <v>24</v>
      </c>
      <c r="CA17" s="67"/>
      <c r="CB17" s="68" t="n">
        <f aca="false">IFERROR(SUM(CC17:CV17)+CA17*20,CA17)</f>
        <v>7</v>
      </c>
      <c r="CC17" s="69" t="n">
        <f aca="false">IFERROR(VLOOKUP($B17,CC$2:$CW$5,MAX($CC$6:$CV$6)+2-CC$6,0)*CC$7,"")</f>
        <v>2</v>
      </c>
      <c r="CD17" s="69" t="str">
        <f aca="false">IFERROR(VLOOKUP($B17,CD$2:$CW$5,MAX($CC$6:$CV$6)+2-CD$6,0)*CD$7,"")</f>
        <v/>
      </c>
      <c r="CE17" s="69" t="str">
        <f aca="false">IFERROR(VLOOKUP($B17,CE$2:$CW$5,MAX($CC$6:$CV$6)+2-CE$6,0)*CE$7,"")</f>
        <v/>
      </c>
      <c r="CF17" s="69" t="n">
        <f aca="false">IFERROR(VLOOKUP($B17,CF$2:$CW$5,MAX($CC$6:$CV$6)+2-CF$6,0)*CF$7,"")</f>
        <v>3</v>
      </c>
      <c r="CG17" s="69" t="str">
        <f aca="false">IFERROR(VLOOKUP($B17,CG$2:$CW$5,MAX($CC$6:$CV$6)+2-CG$6,0)*CG$7,"")</f>
        <v/>
      </c>
      <c r="CH17" s="69" t="str">
        <f aca="false">IFERROR(VLOOKUP($B17,CH$2:$CW$5,MAX($CC$6:$CV$6)+2-CH$6,0)*CH$7,"")</f>
        <v/>
      </c>
      <c r="CI17" s="69" t="str">
        <f aca="false">IFERROR(VLOOKUP($B17,CI$2:$CW$5,MAX($CC$6:$CV$6)+2-CI$6,0)*CI$7,"")</f>
        <v/>
      </c>
      <c r="CJ17" s="69" t="str">
        <f aca="false">IFERROR(VLOOKUP($B17,CJ$2:$CW$5,MAX($CC$6:$CV$6)+2-CJ$6,0)*CJ$7,"")</f>
        <v/>
      </c>
      <c r="CK17" s="69" t="str">
        <f aca="false">IFERROR(VLOOKUP($B17,CK$2:$CW$5,MAX($CC$6:$CV$6)+2-CK$6,0)*CK$7,"")</f>
        <v/>
      </c>
      <c r="CL17" s="69" t="n">
        <f aca="false">IFERROR(VLOOKUP($B17,CL$2:$CW$5,MAX($CC$6:$CV$6)+2-CL$6,0)*CL$7,"")</f>
        <v>2</v>
      </c>
      <c r="CM17" s="69" t="str">
        <f aca="false">IFERROR(VLOOKUP($B17,CM$2:$CW$5,MAX($CC$6:$CV$6)+2-CM$6,0)*CM$7,"")</f>
        <v/>
      </c>
      <c r="CN17" s="69" t="str">
        <f aca="false">IFERROR(VLOOKUP($B17,CN$2:$CW$5,MAX($CC$6:$CV$6)+2-CN$6,0)*CN$7,"")</f>
        <v/>
      </c>
      <c r="CO17" s="69" t="str">
        <f aca="false">IFERROR(VLOOKUP($B17,CO$2:$CW$5,MAX($CC$6:$CV$6)+2-CO$6,0)*CO$7,"")</f>
        <v/>
      </c>
      <c r="CP17" s="69" t="str">
        <f aca="false">IFERROR(VLOOKUP($B17,CP$2:$CW$5,MAX($CC$6:$CV$6)+2-CP$6,0)*CP$7,"")</f>
        <v/>
      </c>
      <c r="CQ17" s="69" t="str">
        <f aca="false">IFERROR(VLOOKUP($B17,CQ$2:$CW$5,MAX($CC$6:$CV$6)+2-CQ$6,0)*CQ$7,"")</f>
        <v/>
      </c>
      <c r="CR17" s="69" t="str">
        <f aca="false">IFERROR(VLOOKUP($B17,CR$2:$CW$5,MAX($CC$6:$CV$6)+2-CR$6,0)*CR$7,"")</f>
        <v/>
      </c>
      <c r="CS17" s="69" t="str">
        <f aca="false">IFERROR(VLOOKUP($B17,CS$2:$CW$5,MAX($CC$6:$CV$6)+2-CS$6,0)*CS$7,"")</f>
        <v/>
      </c>
      <c r="CT17" s="69" t="str">
        <f aca="false">IFERROR(VLOOKUP($B17,CT$2:$CW$5,MAX($CC$6:$CV$6)+2-CT$6,0)*CT$7,"")</f>
        <v/>
      </c>
      <c r="CU17" s="69" t="str">
        <f aca="false">IFERROR(VLOOKUP($B17,CU$2:$CW$5,MAX($CC$6:$CV$6)+2-CU$6,0)*CU$7,"")</f>
        <v/>
      </c>
      <c r="CV17" s="69" t="str">
        <f aca="false">IFERROR(VLOOKUP($B17,CV$2:$CW$5,MAX($CC$6:$CV$6)+2-CV$6,0)*CV$7,"")</f>
        <v/>
      </c>
      <c r="CW17" s="26"/>
      <c r="CX17" s="25"/>
      <c r="CY17" s="71" t="n">
        <v>82</v>
      </c>
      <c r="CZ17" s="72" t="n">
        <v>10</v>
      </c>
      <c r="DA17" s="73" t="n">
        <v>22</v>
      </c>
      <c r="DB17" s="74" t="n">
        <v>10</v>
      </c>
      <c r="DC17" s="75" t="n">
        <v>83</v>
      </c>
      <c r="DD17" s="75" t="n">
        <v>10</v>
      </c>
    </row>
    <row r="18" customFormat="false" ht="15.75" hidden="false" customHeight="true" outlineLevel="0" collapsed="false">
      <c r="A18" s="9" t="n">
        <v>11</v>
      </c>
      <c r="B18" s="57" t="n">
        <v>83</v>
      </c>
      <c r="C18" s="11" t="n">
        <v>10010166691</v>
      </c>
      <c r="D18" s="76" t="s">
        <v>159</v>
      </c>
      <c r="E18" s="59" t="s">
        <v>160</v>
      </c>
      <c r="F18" s="13" t="s">
        <v>150</v>
      </c>
      <c r="G18" s="60"/>
      <c r="H18" s="61" t="s">
        <v>151</v>
      </c>
      <c r="I18" s="62" t="n">
        <f aca="false">SUM(K18+BX18+BZ18+CB18)</f>
        <v>56</v>
      </c>
      <c r="J18" s="63" t="n">
        <f aca="false">VLOOKUP(B18,CY:CZ,2,0)</f>
        <v>12</v>
      </c>
      <c r="K18" s="63" t="n">
        <f aca="false">IFERROR(IF(ISNUMBER(J18),IF(J18&lt;21,40-(J18-1)*2,1),J18),0)</f>
        <v>18</v>
      </c>
      <c r="L18" s="64" t="n">
        <v>7</v>
      </c>
      <c r="M18" s="64" t="n">
        <f aca="false">VLOOKUP(B18,DA:DB,2,0)</f>
        <v>1</v>
      </c>
      <c r="N18" s="64" t="n">
        <f aca="false">RANK(O18,$O$8:$O$27,0)</f>
        <v>7</v>
      </c>
      <c r="O18" s="64" t="n">
        <f aca="false">SUM(P18:BW18)</f>
        <v>1</v>
      </c>
      <c r="P18" s="65" t="str">
        <f aca="false">IF(P$5=$B18,1,"")</f>
        <v/>
      </c>
      <c r="Q18" s="65" t="str">
        <f aca="false">IF(Q$5=$B18,1,"")</f>
        <v/>
      </c>
      <c r="R18" s="65" t="str">
        <f aca="false">IF(R$5=$B18,1,"")</f>
        <v/>
      </c>
      <c r="S18" s="65" t="str">
        <f aca="false">IF(S$5=$B18,1,"")</f>
        <v/>
      </c>
      <c r="T18" s="65" t="str">
        <f aca="false">IF(T$5=$B18,1,"")</f>
        <v/>
      </c>
      <c r="U18" s="65" t="str">
        <f aca="false">IF(U$5=$B18,1,"")</f>
        <v/>
      </c>
      <c r="V18" s="65" t="str">
        <f aca="false">IF(V$5=$B18,1,"")</f>
        <v/>
      </c>
      <c r="W18" s="65" t="str">
        <f aca="false">IF(W$5=$B18,1,"")</f>
        <v/>
      </c>
      <c r="X18" s="65" t="str">
        <f aca="false">IF(X$5=$B18,1,"")</f>
        <v/>
      </c>
      <c r="Y18" s="65" t="str">
        <f aca="false">IF(Y$5=$B18,1,"")</f>
        <v/>
      </c>
      <c r="Z18" s="65" t="str">
        <f aca="false">IF(Z$5=$B18,1,"")</f>
        <v/>
      </c>
      <c r="AA18" s="65" t="str">
        <f aca="false">IF(AA$5=$B18,1,"")</f>
        <v/>
      </c>
      <c r="AB18" s="65" t="str">
        <f aca="false">IF(AB$5=$B18,1,"")</f>
        <v/>
      </c>
      <c r="AC18" s="65" t="str">
        <f aca="false">IF(AC$5=$B18,1,"")</f>
        <v/>
      </c>
      <c r="AD18" s="65" t="str">
        <f aca="false">IF(AD$5=$B18,1,"")</f>
        <v/>
      </c>
      <c r="AE18" s="65" t="str">
        <f aca="false">IF(AE$5=$B18,1,"")</f>
        <v/>
      </c>
      <c r="AF18" s="65" t="str">
        <f aca="false">IF(AF$5=$B18,1,"")</f>
        <v/>
      </c>
      <c r="AG18" s="65" t="str">
        <f aca="false">IF(AG$5=$B18,1,"")</f>
        <v/>
      </c>
      <c r="AH18" s="65" t="str">
        <f aca="false">IF(AH$5=$B18,1,"")</f>
        <v/>
      </c>
      <c r="AI18" s="65" t="str">
        <f aca="false">IF(AI$5=$B18,1,"")</f>
        <v/>
      </c>
      <c r="AJ18" s="65" t="str">
        <f aca="false">IF(AJ$5=$B18,1,"")</f>
        <v/>
      </c>
      <c r="AK18" s="65" t="str">
        <f aca="false">IF(AK$5=$B18,1,"")</f>
        <v/>
      </c>
      <c r="AL18" s="65" t="str">
        <f aca="false">IF(AL$5=$B18,1,"")</f>
        <v/>
      </c>
      <c r="AM18" s="65" t="str">
        <f aca="false">IF(AM$5=$B18,1,"")</f>
        <v/>
      </c>
      <c r="AN18" s="65" t="str">
        <f aca="false">IF(AN$5=$B18,1,"")</f>
        <v/>
      </c>
      <c r="AO18" s="65" t="str">
        <f aca="false">IF(AO$5=$B18,1,"")</f>
        <v/>
      </c>
      <c r="AP18" s="65" t="str">
        <f aca="false">IF(AP$5=$B18,1,"")</f>
        <v/>
      </c>
      <c r="AQ18" s="65" t="str">
        <f aca="false">IF(AQ$5=$B18,1,"")</f>
        <v/>
      </c>
      <c r="AR18" s="65" t="str">
        <f aca="false">IF(AR$5=$B18,1,"")</f>
        <v/>
      </c>
      <c r="AS18" s="65" t="str">
        <f aca="false">IF(AS$5=$B18,1,"")</f>
        <v/>
      </c>
      <c r="AT18" s="65" t="str">
        <f aca="false">IF(AT$5=$B18,1,"")</f>
        <v/>
      </c>
      <c r="AU18" s="65" t="str">
        <f aca="false">IF(AU$5=$B18,1,"")</f>
        <v/>
      </c>
      <c r="AV18" s="65" t="str">
        <f aca="false">IF(AV$5=$B18,1,"")</f>
        <v/>
      </c>
      <c r="AW18" s="65" t="str">
        <f aca="false">IF(AW$5=$B18,1,"")</f>
        <v/>
      </c>
      <c r="AX18" s="65" t="str">
        <f aca="false">IF(AX$5=$B18,1,"")</f>
        <v/>
      </c>
      <c r="AY18" s="65" t="str">
        <f aca="false">IF(AY$5=$B18,1,"")</f>
        <v/>
      </c>
      <c r="AZ18" s="65" t="str">
        <f aca="false">IF(AZ$5=$B18,1,"")</f>
        <v/>
      </c>
      <c r="BA18" s="65" t="str">
        <f aca="false">IF(BA$5=$B18,1,"")</f>
        <v/>
      </c>
      <c r="BB18" s="65" t="str">
        <f aca="false">IF(BB$5=$B18,1,"")</f>
        <v/>
      </c>
      <c r="BC18" s="65" t="str">
        <f aca="false">IF(BC$5=$B18,1,"")</f>
        <v/>
      </c>
      <c r="BD18" s="65" t="str">
        <f aca="false">IF(BD$5=$B18,1,"")</f>
        <v/>
      </c>
      <c r="BE18" s="65" t="str">
        <f aca="false">IF(BE$5=$B18,1,"")</f>
        <v/>
      </c>
      <c r="BF18" s="65" t="str">
        <f aca="false">IF(BF$5=$B18,1,"")</f>
        <v/>
      </c>
      <c r="BG18" s="65" t="str">
        <f aca="false">IF(BG$5=$B18,1,"")</f>
        <v/>
      </c>
      <c r="BH18" s="65" t="str">
        <f aca="false">IF(BH$5=$B18,1,"")</f>
        <v/>
      </c>
      <c r="BI18" s="65" t="str">
        <f aca="false">IF(BI$5=$B18,1,"")</f>
        <v/>
      </c>
      <c r="BJ18" s="65" t="str">
        <f aca="false">IF(BJ$5=$B18,1,"")</f>
        <v/>
      </c>
      <c r="BK18" s="65" t="str">
        <f aca="false">IF(BK$5=$B18,1,"")</f>
        <v/>
      </c>
      <c r="BL18" s="65" t="str">
        <f aca="false">IF(BL$5=$B18,1,"")</f>
        <v/>
      </c>
      <c r="BM18" s="65" t="str">
        <f aca="false">IF(BM$5=$B18,1,"")</f>
        <v/>
      </c>
      <c r="BN18" s="65" t="str">
        <f aca="false">IF(BN$5=$B18,1,"")</f>
        <v/>
      </c>
      <c r="BO18" s="65" t="str">
        <f aca="false">IF(BO$5=$B18,1,"")</f>
        <v/>
      </c>
      <c r="BP18" s="65" t="str">
        <f aca="false">IF(BP$5=$B18,1,"")</f>
        <v/>
      </c>
      <c r="BQ18" s="65" t="str">
        <f aca="false">IF(BQ$5=$B18,1,"")</f>
        <v/>
      </c>
      <c r="BR18" s="65" t="str">
        <f aca="false">IF(BR$5=$B18,1,"")</f>
        <v/>
      </c>
      <c r="BS18" s="65" t="str">
        <f aca="false">IF(BS$5=$B18,1,"")</f>
        <v/>
      </c>
      <c r="BT18" s="65" t="str">
        <f aca="false">IF(BT$5=$B18,1,"")</f>
        <v/>
      </c>
      <c r="BU18" s="65" t="str">
        <f aca="false">IF(BU$5=$B18,1,"")</f>
        <v/>
      </c>
      <c r="BV18" s="65" t="str">
        <f aca="false">IF(BV$5=$B18,1,"")</f>
        <v/>
      </c>
      <c r="BW18" s="65" t="n">
        <f aca="false">IF(BW$5=$B18,1,"")</f>
        <v>1</v>
      </c>
      <c r="BX18" s="64" t="n">
        <f aca="false">IF(ISNUMBER(L18),IF(L18&lt;21,40-(L18-1)*2,1),L18)</f>
        <v>28</v>
      </c>
      <c r="BY18" s="66" t="n">
        <f aca="false">VLOOKUP(B18,DC:DD,2,0)</f>
        <v>10</v>
      </c>
      <c r="BZ18" s="66" t="n">
        <f aca="false">IFERROR(IF(ISNUMBER(BY18),IF(BY18&gt;20,1,40-(BY18-1)*2),BY18),0)</f>
        <v>22</v>
      </c>
      <c r="CA18" s="67" t="n">
        <v>-1</v>
      </c>
      <c r="CB18" s="68" t="n">
        <f aca="false">IFERROR(SUM(CC18:CV18)+CA18*20,CA18)</f>
        <v>-12</v>
      </c>
      <c r="CC18" s="69" t="str">
        <f aca="false">IFERROR(VLOOKUP($B18,CC$2:$CW$5,MAX($CC$6:$CV$6)+2-CC$6,0)*CC$7,"")</f>
        <v/>
      </c>
      <c r="CD18" s="69" t="str">
        <f aca="false">IFERROR(VLOOKUP($B18,CD$2:$CW$5,MAX($CC$6:$CV$6)+2-CD$6,0)*CD$7,"")</f>
        <v/>
      </c>
      <c r="CE18" s="69" t="str">
        <f aca="false">IFERROR(VLOOKUP($B18,CE$2:$CW$5,MAX($CC$6:$CV$6)+2-CE$6,0)*CE$7,"")</f>
        <v/>
      </c>
      <c r="CF18" s="69" t="str">
        <f aca="false">IFERROR(VLOOKUP($B18,CF$2:$CW$5,MAX($CC$6:$CV$6)+2-CF$6,0)*CF$7,"")</f>
        <v/>
      </c>
      <c r="CG18" s="69" t="n">
        <f aca="false">IFERROR(VLOOKUP($B18,CG$2:$CW$5,MAX($CC$6:$CV$6)+2-CG$6,0)*CG$7,"")</f>
        <v>1</v>
      </c>
      <c r="CH18" s="69" t="str">
        <f aca="false">IFERROR(VLOOKUP($B18,CH$2:$CW$5,MAX($CC$6:$CV$6)+2-CH$6,0)*CH$7,"")</f>
        <v/>
      </c>
      <c r="CI18" s="69" t="str">
        <f aca="false">IFERROR(VLOOKUP($B18,CI$2:$CW$5,MAX($CC$6:$CV$6)+2-CI$6,0)*CI$7,"")</f>
        <v/>
      </c>
      <c r="CJ18" s="69" t="str">
        <f aca="false">IFERROR(VLOOKUP($B18,CJ$2:$CW$5,MAX($CC$6:$CV$6)+2-CJ$6,0)*CJ$7,"")</f>
        <v/>
      </c>
      <c r="CK18" s="69" t="n">
        <f aca="false">IFERROR(VLOOKUP($B18,CK$2:$CW$5,MAX($CC$6:$CV$6)+2-CK$6,0)*CK$7,"")</f>
        <v>1</v>
      </c>
      <c r="CL18" s="69" t="n">
        <f aca="false">IFERROR(VLOOKUP($B18,CL$2:$CW$5,MAX($CC$6:$CV$6)+2-CL$6,0)*CL$7,"")</f>
        <v>6</v>
      </c>
      <c r="CM18" s="69" t="str">
        <f aca="false">IFERROR(VLOOKUP($B18,CM$2:$CW$5,MAX($CC$6:$CV$6)+2-CM$6,0)*CM$7,"")</f>
        <v/>
      </c>
      <c r="CN18" s="69" t="str">
        <f aca="false">IFERROR(VLOOKUP($B18,CN$2:$CW$5,MAX($CC$6:$CV$6)+2-CN$6,0)*CN$7,"")</f>
        <v/>
      </c>
      <c r="CO18" s="69" t="str">
        <f aca="false">IFERROR(VLOOKUP($B18,CO$2:$CW$5,MAX($CC$6:$CV$6)+2-CO$6,0)*CO$7,"")</f>
        <v/>
      </c>
      <c r="CP18" s="69" t="str">
        <f aca="false">IFERROR(VLOOKUP($B18,CP$2:$CW$5,MAX($CC$6:$CV$6)+2-CP$6,0)*CP$7,"")</f>
        <v/>
      </c>
      <c r="CQ18" s="69" t="str">
        <f aca="false">IFERROR(VLOOKUP($B18,CQ$2:$CW$5,MAX($CC$6:$CV$6)+2-CQ$6,0)*CQ$7,"")</f>
        <v/>
      </c>
      <c r="CR18" s="69" t="str">
        <f aca="false">IFERROR(VLOOKUP($B18,CR$2:$CW$5,MAX($CC$6:$CV$6)+2-CR$6,0)*CR$7,"")</f>
        <v/>
      </c>
      <c r="CS18" s="69" t="str">
        <f aca="false">IFERROR(VLOOKUP($B18,CS$2:$CW$5,MAX($CC$6:$CV$6)+2-CS$6,0)*CS$7,"")</f>
        <v/>
      </c>
      <c r="CT18" s="69" t="str">
        <f aca="false">IFERROR(VLOOKUP($B18,CT$2:$CW$5,MAX($CC$6:$CV$6)+2-CT$6,0)*CT$7,"")</f>
        <v/>
      </c>
      <c r="CU18" s="69" t="str">
        <f aca="false">IFERROR(VLOOKUP($B18,CU$2:$CW$5,MAX($CC$6:$CV$6)+2-CU$6,0)*CU$7,"")</f>
        <v/>
      </c>
      <c r="CV18" s="69" t="str">
        <f aca="false">IFERROR(VLOOKUP($B18,CV$2:$CW$5,MAX($CC$6:$CV$6)+2-CV$6,0)*CV$7,"")</f>
        <v/>
      </c>
      <c r="CW18" s="26"/>
      <c r="CX18" s="25"/>
      <c r="CY18" s="71" t="n">
        <v>44</v>
      </c>
      <c r="CZ18" s="72" t="n">
        <v>11</v>
      </c>
      <c r="DA18" s="73" t="n">
        <v>44</v>
      </c>
      <c r="DB18" s="74" t="n">
        <v>11</v>
      </c>
      <c r="DC18" s="75" t="n">
        <v>17</v>
      </c>
      <c r="DD18" s="75" t="n">
        <v>11</v>
      </c>
    </row>
    <row r="19" customFormat="false" ht="15.75" hidden="false" customHeight="true" outlineLevel="0" collapsed="false">
      <c r="A19" s="9" t="n">
        <v>12</v>
      </c>
      <c r="B19" s="57" t="n">
        <v>87</v>
      </c>
      <c r="C19" s="11" t="n">
        <v>10047373366</v>
      </c>
      <c r="D19" s="76" t="s">
        <v>165</v>
      </c>
      <c r="E19" s="59" t="s">
        <v>28</v>
      </c>
      <c r="F19" s="13" t="s">
        <v>150</v>
      </c>
      <c r="G19" s="60"/>
      <c r="H19" s="61" t="s">
        <v>151</v>
      </c>
      <c r="I19" s="62" t="n">
        <f aca="false">SUM(K19+BX19+BZ19+CB19)</f>
        <v>25</v>
      </c>
      <c r="J19" s="63" t="n">
        <f aca="false">VLOOKUP(B19,CY:CZ,2,0)</f>
        <v>15</v>
      </c>
      <c r="K19" s="63" t="n">
        <f aca="false">IFERROR(IF(ISNUMBER(J19),IF(J19&lt;21,40-(J19-1)*2,1),J19),0)</f>
        <v>12</v>
      </c>
      <c r="L19" s="64" t="n">
        <v>11</v>
      </c>
      <c r="M19" s="64" t="n">
        <f aca="false">VLOOKUP(B19,DA:DB,2,0)</f>
        <v>13</v>
      </c>
      <c r="N19" s="64" t="n">
        <f aca="false">RANK(O19,$O$8:$O$27,0)</f>
        <v>8</v>
      </c>
      <c r="O19" s="64" t="n">
        <f aca="false">SUM(P19:BW19)</f>
        <v>0</v>
      </c>
      <c r="P19" s="65" t="str">
        <f aca="false">IF(P$5=$B19,1,"")</f>
        <v/>
      </c>
      <c r="Q19" s="65" t="str">
        <f aca="false">IF(Q$5=$B19,1,"")</f>
        <v/>
      </c>
      <c r="R19" s="65" t="str">
        <f aca="false">IF(R$5=$B19,1,"")</f>
        <v/>
      </c>
      <c r="S19" s="65" t="str">
        <f aca="false">IF(S$5=$B19,1,"")</f>
        <v/>
      </c>
      <c r="T19" s="65" t="str">
        <f aca="false">IF(T$5=$B19,1,"")</f>
        <v/>
      </c>
      <c r="U19" s="65" t="str">
        <f aca="false">IF(U$5=$B19,1,"")</f>
        <v/>
      </c>
      <c r="V19" s="65" t="str">
        <f aca="false">IF(V$5=$B19,1,"")</f>
        <v/>
      </c>
      <c r="W19" s="65" t="str">
        <f aca="false">IF(W$5=$B19,1,"")</f>
        <v/>
      </c>
      <c r="X19" s="65" t="str">
        <f aca="false">IF(X$5=$B19,1,"")</f>
        <v/>
      </c>
      <c r="Y19" s="65" t="str">
        <f aca="false">IF(Y$5=$B19,1,"")</f>
        <v/>
      </c>
      <c r="Z19" s="65" t="str">
        <f aca="false">IF(Z$5=$B19,1,"")</f>
        <v/>
      </c>
      <c r="AA19" s="65" t="str">
        <f aca="false">IF(AA$5=$B19,1,"")</f>
        <v/>
      </c>
      <c r="AB19" s="65" t="str">
        <f aca="false">IF(AB$5=$B19,1,"")</f>
        <v/>
      </c>
      <c r="AC19" s="65" t="str">
        <f aca="false">IF(AC$5=$B19,1,"")</f>
        <v/>
      </c>
      <c r="AD19" s="65" t="str">
        <f aca="false">IF(AD$5=$B19,1,"")</f>
        <v/>
      </c>
      <c r="AE19" s="65" t="str">
        <f aca="false">IF(AE$5=$B19,1,"")</f>
        <v/>
      </c>
      <c r="AF19" s="65" t="str">
        <f aca="false">IF(AF$5=$B19,1,"")</f>
        <v/>
      </c>
      <c r="AG19" s="65" t="str">
        <f aca="false">IF(AG$5=$B19,1,"")</f>
        <v/>
      </c>
      <c r="AH19" s="65" t="str">
        <f aca="false">IF(AH$5=$B19,1,"")</f>
        <v/>
      </c>
      <c r="AI19" s="65" t="str">
        <f aca="false">IF(AI$5=$B19,1,"")</f>
        <v/>
      </c>
      <c r="AJ19" s="65" t="str">
        <f aca="false">IF(AJ$5=$B19,1,"")</f>
        <v/>
      </c>
      <c r="AK19" s="65" t="str">
        <f aca="false">IF(AK$5=$B19,1,"")</f>
        <v/>
      </c>
      <c r="AL19" s="65" t="str">
        <f aca="false">IF(AL$5=$B19,1,"")</f>
        <v/>
      </c>
      <c r="AM19" s="65" t="str">
        <f aca="false">IF(AM$5=$B19,1,"")</f>
        <v/>
      </c>
      <c r="AN19" s="65" t="str">
        <f aca="false">IF(AN$5=$B19,1,"")</f>
        <v/>
      </c>
      <c r="AO19" s="65" t="str">
        <f aca="false">IF(AO$5=$B19,1,"")</f>
        <v/>
      </c>
      <c r="AP19" s="65" t="str">
        <f aca="false">IF(AP$5=$B19,1,"")</f>
        <v/>
      </c>
      <c r="AQ19" s="65" t="str">
        <f aca="false">IF(AQ$5=$B19,1,"")</f>
        <v/>
      </c>
      <c r="AR19" s="65" t="str">
        <f aca="false">IF(AR$5=$B19,1,"")</f>
        <v/>
      </c>
      <c r="AS19" s="65" t="str">
        <f aca="false">IF(AS$5=$B19,1,"")</f>
        <v/>
      </c>
      <c r="AT19" s="65" t="str">
        <f aca="false">IF(AT$5=$B19,1,"")</f>
        <v/>
      </c>
      <c r="AU19" s="65" t="str">
        <f aca="false">IF(AU$5=$B19,1,"")</f>
        <v/>
      </c>
      <c r="AV19" s="65" t="str">
        <f aca="false">IF(AV$5=$B19,1,"")</f>
        <v/>
      </c>
      <c r="AW19" s="65" t="str">
        <f aca="false">IF(AW$5=$B19,1,"")</f>
        <v/>
      </c>
      <c r="AX19" s="65" t="str">
        <f aca="false">IF(AX$5=$B19,1,"")</f>
        <v/>
      </c>
      <c r="AY19" s="65" t="str">
        <f aca="false">IF(AY$5=$B19,1,"")</f>
        <v/>
      </c>
      <c r="AZ19" s="65" t="str">
        <f aca="false">IF(AZ$5=$B19,1,"")</f>
        <v/>
      </c>
      <c r="BA19" s="65" t="str">
        <f aca="false">IF(BA$5=$B19,1,"")</f>
        <v/>
      </c>
      <c r="BB19" s="65" t="str">
        <f aca="false">IF(BB$5=$B19,1,"")</f>
        <v/>
      </c>
      <c r="BC19" s="65" t="str">
        <f aca="false">IF(BC$5=$B19,1,"")</f>
        <v/>
      </c>
      <c r="BD19" s="65" t="str">
        <f aca="false">IF(BD$5=$B19,1,"")</f>
        <v/>
      </c>
      <c r="BE19" s="65" t="str">
        <f aca="false">IF(BE$5=$B19,1,"")</f>
        <v/>
      </c>
      <c r="BF19" s="65" t="str">
        <f aca="false">IF(BF$5=$B19,1,"")</f>
        <v/>
      </c>
      <c r="BG19" s="65" t="str">
        <f aca="false">IF(BG$5=$B19,1,"")</f>
        <v/>
      </c>
      <c r="BH19" s="65" t="str">
        <f aca="false">IF(BH$5=$B19,1,"")</f>
        <v/>
      </c>
      <c r="BI19" s="65" t="str">
        <f aca="false">IF(BI$5=$B19,1,"")</f>
        <v/>
      </c>
      <c r="BJ19" s="65" t="str">
        <f aca="false">IF(BJ$5=$B19,1,"")</f>
        <v/>
      </c>
      <c r="BK19" s="65" t="str">
        <f aca="false">IF(BK$5=$B19,1,"")</f>
        <v/>
      </c>
      <c r="BL19" s="65" t="str">
        <f aca="false">IF(BL$5=$B19,1,"")</f>
        <v/>
      </c>
      <c r="BM19" s="65" t="str">
        <f aca="false">IF(BM$5=$B19,1,"")</f>
        <v/>
      </c>
      <c r="BN19" s="65" t="str">
        <f aca="false">IF(BN$5=$B19,1,"")</f>
        <v/>
      </c>
      <c r="BO19" s="65" t="str">
        <f aca="false">IF(BO$5=$B19,1,"")</f>
        <v/>
      </c>
      <c r="BP19" s="65" t="str">
        <f aca="false">IF(BP$5=$B19,1,"")</f>
        <v/>
      </c>
      <c r="BQ19" s="65" t="str">
        <f aca="false">IF(BQ$5=$B19,1,"")</f>
        <v/>
      </c>
      <c r="BR19" s="65" t="str">
        <f aca="false">IF(BR$5=$B19,1,"")</f>
        <v/>
      </c>
      <c r="BS19" s="65" t="str">
        <f aca="false">IF(BS$5=$B19,1,"")</f>
        <v/>
      </c>
      <c r="BT19" s="65" t="str">
        <f aca="false">IF(BT$5=$B19,1,"")</f>
        <v/>
      </c>
      <c r="BU19" s="65" t="str">
        <f aca="false">IF(BU$5=$B19,1,"")</f>
        <v/>
      </c>
      <c r="BV19" s="65" t="str">
        <f aca="false">IF(BV$5=$B19,1,"")</f>
        <v/>
      </c>
      <c r="BW19" s="65" t="str">
        <f aca="false">IF(BW$5=$B19,1,"")</f>
        <v/>
      </c>
      <c r="BX19" s="64" t="n">
        <f aca="false">IF(ISNUMBER(L19),IF(L19&lt;21,40-(L19-1)*2,1),L19)</f>
        <v>20</v>
      </c>
      <c r="BY19" s="66" t="n">
        <f aca="false">VLOOKUP(B19,DC:DD,2,0)</f>
        <v>18</v>
      </c>
      <c r="BZ19" s="66" t="n">
        <f aca="false">IFERROR(IF(ISNUMBER(BY19),IF(BY19&gt;20,1,40-(BY19-1)*2),BY19),0)</f>
        <v>6</v>
      </c>
      <c r="CA19" s="67" t="n">
        <v>-1</v>
      </c>
      <c r="CB19" s="68" t="n">
        <f aca="false">IFERROR(SUM(CC19:CV19)+CA19*20,CA19)</f>
        <v>-13</v>
      </c>
      <c r="CC19" s="69" t="str">
        <f aca="false">IFERROR(VLOOKUP($B19,CC$2:$CW$5,MAX($CC$6:$CV$6)+2-CC$6,0)*CC$7,"")</f>
        <v/>
      </c>
      <c r="CD19" s="69" t="str">
        <f aca="false">IFERROR(VLOOKUP($B19,CD$2:$CW$5,MAX($CC$6:$CV$6)+2-CD$6,0)*CD$7,"")</f>
        <v/>
      </c>
      <c r="CE19" s="69" t="str">
        <f aca="false">IFERROR(VLOOKUP($B19,CE$2:$CW$5,MAX($CC$6:$CV$6)+2-CE$6,0)*CE$7,"")</f>
        <v/>
      </c>
      <c r="CF19" s="69" t="n">
        <f aca="false">IFERROR(VLOOKUP($B19,CF$2:$CW$5,MAX($CC$6:$CV$6)+2-CF$6,0)*CF$7,"")</f>
        <v>5</v>
      </c>
      <c r="CG19" s="69" t="str">
        <f aca="false">IFERROR(VLOOKUP($B19,CG$2:$CW$5,MAX($CC$6:$CV$6)+2-CG$6,0)*CG$7,"")</f>
        <v/>
      </c>
      <c r="CH19" s="69" t="str">
        <f aca="false">IFERROR(VLOOKUP($B19,CH$2:$CW$5,MAX($CC$6:$CV$6)+2-CH$6,0)*CH$7,"")</f>
        <v/>
      </c>
      <c r="CI19" s="69" t="n">
        <f aca="false">IFERROR(VLOOKUP($B19,CI$2:$CW$5,MAX($CC$6:$CV$6)+2-CI$6,0)*CI$7,"")</f>
        <v>1</v>
      </c>
      <c r="CJ19" s="69" t="n">
        <f aca="false">IFERROR(VLOOKUP($B19,CJ$2:$CW$5,MAX($CC$6:$CV$6)+2-CJ$6,0)*CJ$7,"")</f>
        <v>1</v>
      </c>
      <c r="CK19" s="69" t="str">
        <f aca="false">IFERROR(VLOOKUP($B19,CK$2:$CW$5,MAX($CC$6:$CV$6)+2-CK$6,0)*CK$7,"")</f>
        <v/>
      </c>
      <c r="CL19" s="69" t="str">
        <f aca="false">IFERROR(VLOOKUP($B19,CL$2:$CW$5,MAX($CC$6:$CV$6)+2-CL$6,0)*CL$7,"")</f>
        <v/>
      </c>
      <c r="CM19" s="69" t="str">
        <f aca="false">IFERROR(VLOOKUP($B19,CM$2:$CW$5,MAX($CC$6:$CV$6)+2-CM$6,0)*CM$7,"")</f>
        <v/>
      </c>
      <c r="CN19" s="69" t="str">
        <f aca="false">IFERROR(VLOOKUP($B19,CN$2:$CW$5,MAX($CC$6:$CV$6)+2-CN$6,0)*CN$7,"")</f>
        <v/>
      </c>
      <c r="CO19" s="69" t="str">
        <f aca="false">IFERROR(VLOOKUP($B19,CO$2:$CW$5,MAX($CC$6:$CV$6)+2-CO$6,0)*CO$7,"")</f>
        <v/>
      </c>
      <c r="CP19" s="69" t="str">
        <f aca="false">IFERROR(VLOOKUP($B19,CP$2:$CW$5,MAX($CC$6:$CV$6)+2-CP$6,0)*CP$7,"")</f>
        <v/>
      </c>
      <c r="CQ19" s="69" t="str">
        <f aca="false">IFERROR(VLOOKUP($B19,CQ$2:$CW$5,MAX($CC$6:$CV$6)+2-CQ$6,0)*CQ$7,"")</f>
        <v/>
      </c>
      <c r="CR19" s="69" t="str">
        <f aca="false">IFERROR(VLOOKUP($B19,CR$2:$CW$5,MAX($CC$6:$CV$6)+2-CR$6,0)*CR$7,"")</f>
        <v/>
      </c>
      <c r="CS19" s="69" t="str">
        <f aca="false">IFERROR(VLOOKUP($B19,CS$2:$CW$5,MAX($CC$6:$CV$6)+2-CS$6,0)*CS$7,"")</f>
        <v/>
      </c>
      <c r="CT19" s="69" t="str">
        <f aca="false">IFERROR(VLOOKUP($B19,CT$2:$CW$5,MAX($CC$6:$CV$6)+2-CT$6,0)*CT$7,"")</f>
        <v/>
      </c>
      <c r="CU19" s="69" t="str">
        <f aca="false">IFERROR(VLOOKUP($B19,CU$2:$CW$5,MAX($CC$6:$CV$6)+2-CU$6,0)*CU$7,"")</f>
        <v/>
      </c>
      <c r="CV19" s="69" t="str">
        <f aca="false">IFERROR(VLOOKUP($B19,CV$2:$CW$5,MAX($CC$6:$CV$6)+2-CV$6,0)*CV$7,"")</f>
        <v/>
      </c>
      <c r="CW19" s="26"/>
      <c r="CX19" s="25"/>
      <c r="CY19" s="71" t="n">
        <v>83</v>
      </c>
      <c r="CZ19" s="72" t="n">
        <v>12</v>
      </c>
      <c r="DA19" s="73" t="n">
        <v>89</v>
      </c>
      <c r="DB19" s="74" t="n">
        <v>12</v>
      </c>
      <c r="DC19" s="75" t="n">
        <v>43</v>
      </c>
      <c r="DD19" s="75" t="n">
        <v>12</v>
      </c>
    </row>
    <row r="20" customFormat="false" ht="15.75" hidden="false" customHeight="true" outlineLevel="0" collapsed="false">
      <c r="A20" s="9" t="n">
        <v>13</v>
      </c>
      <c r="B20" s="57" t="n">
        <v>33</v>
      </c>
      <c r="C20" s="57" t="n">
        <v>10059238890</v>
      </c>
      <c r="D20" s="58" t="s">
        <v>170</v>
      </c>
      <c r="E20" s="59" t="s">
        <v>68</v>
      </c>
      <c r="F20" s="59" t="s">
        <v>154</v>
      </c>
      <c r="G20" s="60"/>
      <c r="H20" s="61" t="s">
        <v>151</v>
      </c>
      <c r="I20" s="62" t="n">
        <f aca="false">SUM(K20+BX20+BZ20+CB20)</f>
        <v>-16</v>
      </c>
      <c r="J20" s="63" t="n">
        <f aca="false">VLOOKUP(B20,CY:CZ,2,0)</f>
        <v>13</v>
      </c>
      <c r="K20" s="63" t="n">
        <f aca="false">IFERROR(IF(ISNUMBER(J20),IF(J20&lt;21,40-(J20-1)*2,1),J20),0)</f>
        <v>16</v>
      </c>
      <c r="L20" s="64" t="n">
        <v>15</v>
      </c>
      <c r="M20" s="64" t="n">
        <f aca="false">VLOOKUP(B20,DA:DB,2,0)</f>
        <v>15</v>
      </c>
      <c r="N20" s="64" t="n">
        <f aca="false">RANK(O20,$O$8:$O$27,0)</f>
        <v>15</v>
      </c>
      <c r="O20" s="64" t="n">
        <f aca="false">SUM(P20:BW20)</f>
        <v>-18</v>
      </c>
      <c r="P20" s="65" t="str">
        <f aca="false">IF(P$5=$B20,1,"")</f>
        <v/>
      </c>
      <c r="Q20" s="65" t="str">
        <f aca="false">IF(Q$5=$B20,1,"")</f>
        <v/>
      </c>
      <c r="R20" s="65" t="str">
        <f aca="false">IF(R$5=$B20,1,"")</f>
        <v/>
      </c>
      <c r="S20" s="65" t="str">
        <f aca="false">IF(S$5=$B20,1,"")</f>
        <v/>
      </c>
      <c r="T20" s="65" t="str">
        <f aca="false">IF(T$5=$B20,1,"")</f>
        <v/>
      </c>
      <c r="U20" s="65" t="str">
        <f aca="false">IF(U$5=$B20,1,"")</f>
        <v/>
      </c>
      <c r="V20" s="65" t="str">
        <f aca="false">IF(V$5=$B20,1,"")</f>
        <v/>
      </c>
      <c r="W20" s="65" t="str">
        <f aca="false">IF(W$5=$B20,1,"")</f>
        <v/>
      </c>
      <c r="X20" s="65" t="str">
        <f aca="false">IF(X$5=$B20,1,"")</f>
        <v/>
      </c>
      <c r="Y20" s="65" t="str">
        <f aca="false">IF(Y$5=$B20,1,"")</f>
        <v/>
      </c>
      <c r="Z20" s="65" t="str">
        <f aca="false">IF(Z$5=$B20,1,"")</f>
        <v/>
      </c>
      <c r="AA20" s="65" t="str">
        <f aca="false">IF(AA$5=$B20,1,"")</f>
        <v/>
      </c>
      <c r="AB20" s="65" t="str">
        <f aca="false">IF(AB$5=$B20,1,"")</f>
        <v/>
      </c>
      <c r="AC20" s="65" t="str">
        <f aca="false">IF(AC$5=$B20,1,"")</f>
        <v/>
      </c>
      <c r="AD20" s="65" t="str">
        <f aca="false">IF(AD$5=$B20,1,"")</f>
        <v/>
      </c>
      <c r="AE20" s="65" t="str">
        <f aca="false">IF(AE$5=$B20,1,"")</f>
        <v/>
      </c>
      <c r="AF20" s="65" t="n">
        <f aca="false">IF(AF$5=$B20,1,"")</f>
        <v>1</v>
      </c>
      <c r="AG20" s="65" t="n">
        <f aca="false">IF(AG$5=$B20,1,"")</f>
        <v>1</v>
      </c>
      <c r="AH20" s="65" t="str">
        <f aca="false">IF(AH$5=$B20,1,"")</f>
        <v/>
      </c>
      <c r="AI20" s="65" t="str">
        <f aca="false">IF(AI$5=$B20,1,"")</f>
        <v/>
      </c>
      <c r="AJ20" s="65" t="str">
        <f aca="false">IF(AJ$5=$B20,1,"")</f>
        <v/>
      </c>
      <c r="AK20" s="65" t="str">
        <f aca="false">IF(AK$5=$B20,1,"")</f>
        <v/>
      </c>
      <c r="AL20" s="65" t="str">
        <f aca="false">IF(AL$5=$B20,1,"")</f>
        <v/>
      </c>
      <c r="AM20" s="65" t="str">
        <f aca="false">IF(AM$5=$B20,1,"")</f>
        <v/>
      </c>
      <c r="AN20" s="65" t="str">
        <f aca="false">IF(AN$5=$B20,1,"")</f>
        <v/>
      </c>
      <c r="AO20" s="65" t="str">
        <f aca="false">IF(AO$5=$B20,1,"")</f>
        <v/>
      </c>
      <c r="AP20" s="65" t="str">
        <f aca="false">IF(AP$5=$B20,1,"")</f>
        <v/>
      </c>
      <c r="AQ20" s="65" t="str">
        <f aca="false">IF(AQ$5=$B20,1,"")</f>
        <v/>
      </c>
      <c r="AR20" s="65" t="str">
        <f aca="false">IF(AR$5=$B20,1,"")</f>
        <v/>
      </c>
      <c r="AS20" s="65" t="str">
        <f aca="false">IF(AS$5=$B20,1,"")</f>
        <v/>
      </c>
      <c r="AT20" s="65" t="str">
        <f aca="false">IF(AT$5=$B20,1,"")</f>
        <v/>
      </c>
      <c r="AU20" s="65" t="n">
        <v>-20</v>
      </c>
      <c r="AV20" s="65" t="str">
        <f aca="false">IF(AV$5=$B20,1,"")</f>
        <v/>
      </c>
      <c r="AW20" s="65" t="str">
        <f aca="false">IF(AW$5=$B20,1,"")</f>
        <v/>
      </c>
      <c r="AX20" s="65" t="str">
        <f aca="false">IF(AX$5=$B20,1,"")</f>
        <v/>
      </c>
      <c r="AY20" s="65" t="str">
        <f aca="false">IF(AY$5=$B20,1,"")</f>
        <v/>
      </c>
      <c r="AZ20" s="65" t="str">
        <f aca="false">IF(AZ$5=$B20,1,"")</f>
        <v/>
      </c>
      <c r="BA20" s="65" t="str">
        <f aca="false">IF(BA$5=$B20,1,"")</f>
        <v/>
      </c>
      <c r="BB20" s="65" t="str">
        <f aca="false">IF(BB$5=$B20,1,"")</f>
        <v/>
      </c>
      <c r="BC20" s="65" t="str">
        <f aca="false">IF(BC$5=$B20,1,"")</f>
        <v/>
      </c>
      <c r="BD20" s="65" t="str">
        <f aca="false">IF(BD$5=$B20,1,"")</f>
        <v/>
      </c>
      <c r="BE20" s="65" t="str">
        <f aca="false">IF(BE$5=$B20,1,"")</f>
        <v/>
      </c>
      <c r="BF20" s="65" t="str">
        <f aca="false">IF(BF$5=$B20,1,"")</f>
        <v/>
      </c>
      <c r="BG20" s="65" t="str">
        <f aca="false">IF(BG$5=$B20,1,"")</f>
        <v/>
      </c>
      <c r="BH20" s="65" t="str">
        <f aca="false">IF(BH$5=$B20,1,"")</f>
        <v/>
      </c>
      <c r="BI20" s="65" t="str">
        <f aca="false">IF(BI$5=$B20,1,"")</f>
        <v/>
      </c>
      <c r="BJ20" s="65" t="str">
        <f aca="false">IF(BJ$5=$B20,1,"")</f>
        <v/>
      </c>
      <c r="BK20" s="65" t="str">
        <f aca="false">IF(BK$5=$B20,1,"")</f>
        <v/>
      </c>
      <c r="BL20" s="65" t="str">
        <f aca="false">IF(BL$5=$B20,1,"")</f>
        <v/>
      </c>
      <c r="BM20" s="65" t="str">
        <f aca="false">IF(BM$5=$B20,1,"")</f>
        <v/>
      </c>
      <c r="BN20" s="65" t="str">
        <f aca="false">IF(BN$5=$B20,1,"")</f>
        <v/>
      </c>
      <c r="BO20" s="65" t="str">
        <f aca="false">IF(BO$5=$B20,1,"")</f>
        <v/>
      </c>
      <c r="BP20" s="65" t="str">
        <f aca="false">IF(BP$5=$B20,1,"")</f>
        <v/>
      </c>
      <c r="BQ20" s="65" t="str">
        <f aca="false">IF(BQ$5=$B20,1,"")</f>
        <v/>
      </c>
      <c r="BR20" s="65" t="str">
        <f aca="false">IF(BR$5=$B20,1,"")</f>
        <v/>
      </c>
      <c r="BS20" s="65" t="str">
        <f aca="false">IF(BS$5=$B20,1,"")</f>
        <v/>
      </c>
      <c r="BT20" s="65" t="str">
        <f aca="false">IF(BT$5=$B20,1,"")</f>
        <v/>
      </c>
      <c r="BU20" s="65" t="str">
        <f aca="false">IF(BU$5=$B20,1,"")</f>
        <v/>
      </c>
      <c r="BV20" s="65" t="str">
        <f aca="false">IF(BV$5=$B20,1,"")</f>
        <v/>
      </c>
      <c r="BW20" s="65" t="str">
        <f aca="false">IF(BW$5=$B20,1,"")</f>
        <v/>
      </c>
      <c r="BX20" s="64" t="n">
        <v>-40</v>
      </c>
      <c r="BY20" s="66" t="n">
        <f aca="false">VLOOKUP(B20,DC:DD,2,0)</f>
        <v>17</v>
      </c>
      <c r="BZ20" s="66" t="n">
        <f aca="false">IFERROR(IF(ISNUMBER(BY20),IF(BY20&gt;20,1,40-(BY20-1)*2),BY20),0)</f>
        <v>8</v>
      </c>
      <c r="CA20" s="67"/>
      <c r="CB20" s="68" t="n">
        <f aca="false">IFERROR(SUM(CC20:CV20)+CA20*20,CA20)</f>
        <v>0</v>
      </c>
      <c r="CC20" s="69" t="str">
        <f aca="false">IFERROR(VLOOKUP($B20,CC$2:$CW$5,MAX($CC$6:$CV$6)+2-CC$6,0)*CC$7,"")</f>
        <v/>
      </c>
      <c r="CD20" s="69" t="str">
        <f aca="false">IFERROR(VLOOKUP($B20,CD$2:$CW$5,MAX($CC$6:$CV$6)+2-CD$6,0)*CD$7,"")</f>
        <v/>
      </c>
      <c r="CE20" s="69" t="str">
        <f aca="false">IFERROR(VLOOKUP($B20,CE$2:$CW$5,MAX($CC$6:$CV$6)+2-CE$6,0)*CE$7,"")</f>
        <v/>
      </c>
      <c r="CF20" s="69" t="str">
        <f aca="false">IFERROR(VLOOKUP($B20,CF$2:$CW$5,MAX($CC$6:$CV$6)+2-CF$6,0)*CF$7,"")</f>
        <v/>
      </c>
      <c r="CG20" s="69" t="str">
        <f aca="false">IFERROR(VLOOKUP($B20,CG$2:$CW$5,MAX($CC$6:$CV$6)+2-CG$6,0)*CG$7,"")</f>
        <v/>
      </c>
      <c r="CH20" s="69" t="str">
        <f aca="false">IFERROR(VLOOKUP($B20,CH$2:$CW$5,MAX($CC$6:$CV$6)+2-CH$6,0)*CH$7,"")</f>
        <v/>
      </c>
      <c r="CI20" s="69" t="str">
        <f aca="false">IFERROR(VLOOKUP($B20,CI$2:$CW$5,MAX($CC$6:$CV$6)+2-CI$6,0)*CI$7,"")</f>
        <v/>
      </c>
      <c r="CJ20" s="69" t="str">
        <f aca="false">IFERROR(VLOOKUP($B20,CJ$2:$CW$5,MAX($CC$6:$CV$6)+2-CJ$6,0)*CJ$7,"")</f>
        <v/>
      </c>
      <c r="CK20" s="69" t="str">
        <f aca="false">IFERROR(VLOOKUP($B20,CK$2:$CW$5,MAX($CC$6:$CV$6)+2-CK$6,0)*CK$7,"")</f>
        <v/>
      </c>
      <c r="CL20" s="69" t="str">
        <f aca="false">IFERROR(VLOOKUP($B20,CL$2:$CW$5,MAX($CC$6:$CV$6)+2-CL$6,0)*CL$7,"")</f>
        <v/>
      </c>
      <c r="CM20" s="69" t="str">
        <f aca="false">IFERROR(VLOOKUP($B20,CM$2:$CW$5,MAX($CC$6:$CV$6)+2-CM$6,0)*CM$7,"")</f>
        <v/>
      </c>
      <c r="CN20" s="69" t="str">
        <f aca="false">IFERROR(VLOOKUP($B20,CN$2:$CW$5,MAX($CC$6:$CV$6)+2-CN$6,0)*CN$7,"")</f>
        <v/>
      </c>
      <c r="CO20" s="69" t="str">
        <f aca="false">IFERROR(VLOOKUP($B20,CO$2:$CW$5,MAX($CC$6:$CV$6)+2-CO$6,0)*CO$7,"")</f>
        <v/>
      </c>
      <c r="CP20" s="69" t="str">
        <f aca="false">IFERROR(VLOOKUP($B20,CP$2:$CW$5,MAX($CC$6:$CV$6)+2-CP$6,0)*CP$7,"")</f>
        <v/>
      </c>
      <c r="CQ20" s="69" t="str">
        <f aca="false">IFERROR(VLOOKUP($B20,CQ$2:$CW$5,MAX($CC$6:$CV$6)+2-CQ$6,0)*CQ$7,"")</f>
        <v/>
      </c>
      <c r="CR20" s="69" t="str">
        <f aca="false">IFERROR(VLOOKUP($B20,CR$2:$CW$5,MAX($CC$6:$CV$6)+2-CR$6,0)*CR$7,"")</f>
        <v/>
      </c>
      <c r="CS20" s="69" t="str">
        <f aca="false">IFERROR(VLOOKUP($B20,CS$2:$CW$5,MAX($CC$6:$CV$6)+2-CS$6,0)*CS$7,"")</f>
        <v/>
      </c>
      <c r="CT20" s="69" t="str">
        <f aca="false">IFERROR(VLOOKUP($B20,CT$2:$CW$5,MAX($CC$6:$CV$6)+2-CT$6,0)*CT$7,"")</f>
        <v/>
      </c>
      <c r="CU20" s="69" t="str">
        <f aca="false">IFERROR(VLOOKUP($B20,CU$2:$CW$5,MAX($CC$6:$CV$6)+2-CU$6,0)*CU$7,"")</f>
        <v/>
      </c>
      <c r="CV20" s="69" t="str">
        <f aca="false">IFERROR(VLOOKUP($B20,CV$2:$CW$5,MAX($CC$6:$CV$6)+2-CV$6,0)*CV$7,"")</f>
        <v/>
      </c>
      <c r="CW20" s="26"/>
      <c r="CX20" s="25"/>
      <c r="CY20" s="71" t="n">
        <v>33</v>
      </c>
      <c r="CZ20" s="72" t="n">
        <v>13</v>
      </c>
      <c r="DA20" s="73" t="n">
        <v>87</v>
      </c>
      <c r="DB20" s="74" t="n">
        <v>13</v>
      </c>
      <c r="DC20" s="75" t="n">
        <v>84</v>
      </c>
      <c r="DD20" s="75" t="n">
        <v>13</v>
      </c>
    </row>
    <row r="21" customFormat="false" ht="15.75" hidden="false" customHeight="true" outlineLevel="0" collapsed="false">
      <c r="A21" s="9"/>
      <c r="B21" s="57" t="n">
        <v>22</v>
      </c>
      <c r="C21" s="57" t="n">
        <v>10015528771</v>
      </c>
      <c r="D21" s="58" t="s">
        <v>163</v>
      </c>
      <c r="E21" s="59" t="s">
        <v>133</v>
      </c>
      <c r="F21" s="59" t="s">
        <v>154</v>
      </c>
      <c r="G21" s="78"/>
      <c r="H21" s="61" t="s">
        <v>151</v>
      </c>
      <c r="I21" s="62" t="s">
        <v>268</v>
      </c>
      <c r="J21" s="63" t="n">
        <f aca="false">VLOOKUP(B21,CY:CZ,2,0)</f>
        <v>17</v>
      </c>
      <c r="K21" s="63" t="n">
        <f aca="false">IFERROR(IF(ISNUMBER(J21),IF(J21&lt;21,40-(J21-1)*2,1),J21),0)</f>
        <v>8</v>
      </c>
      <c r="L21" s="64" t="n">
        <v>12</v>
      </c>
      <c r="M21" s="64" t="n">
        <f aca="false">VLOOKUP(B21,DA:DB,2,0)</f>
        <v>10</v>
      </c>
      <c r="N21" s="64" t="n">
        <f aca="false">RANK(O21,$O$8:$O$27,0)</f>
        <v>17</v>
      </c>
      <c r="O21" s="64" t="n">
        <f aca="false">SUM(P21:BW21)</f>
        <v>-20</v>
      </c>
      <c r="P21" s="65" t="n">
        <v>-20</v>
      </c>
      <c r="Q21" s="65" t="str">
        <f aca="false">IF(Q$5=$B21,1,"")</f>
        <v/>
      </c>
      <c r="R21" s="65" t="str">
        <f aca="false">IF(R$5=$B21,1,"")</f>
        <v/>
      </c>
      <c r="S21" s="65" t="str">
        <f aca="false">IF(S$5=$B21,1,"")</f>
        <v/>
      </c>
      <c r="T21" s="65" t="str">
        <f aca="false">IF(T$5=$B21,1,"")</f>
        <v/>
      </c>
      <c r="U21" s="65" t="str">
        <f aca="false">IF(U$5=$B21,1,"")</f>
        <v/>
      </c>
      <c r="V21" s="65" t="str">
        <f aca="false">IF(V$5=$B21,1,"")</f>
        <v/>
      </c>
      <c r="W21" s="65" t="str">
        <f aca="false">IF(W$5=$B21,1,"")</f>
        <v/>
      </c>
      <c r="X21" s="65" t="str">
        <f aca="false">IF(X$5=$B21,1,"")</f>
        <v/>
      </c>
      <c r="Y21" s="65" t="str">
        <f aca="false">IF(Y$5=$B21,1,"")</f>
        <v/>
      </c>
      <c r="Z21" s="65" t="str">
        <f aca="false">IF(Z$5=$B21,1,"")</f>
        <v/>
      </c>
      <c r="AA21" s="65" t="str">
        <f aca="false">IF(AA$5=$B21,1,"")</f>
        <v/>
      </c>
      <c r="AB21" s="65" t="str">
        <f aca="false">IF(AB$5=$B21,1,"")</f>
        <v/>
      </c>
      <c r="AC21" s="65" t="str">
        <f aca="false">IF(AC$5=$B21,1,"")</f>
        <v/>
      </c>
      <c r="AD21" s="65" t="str">
        <f aca="false">IF(AD$5=$B21,1,"")</f>
        <v/>
      </c>
      <c r="AE21" s="65" t="str">
        <f aca="false">IF(AE$5=$B21,1,"")</f>
        <v/>
      </c>
      <c r="AF21" s="65" t="str">
        <f aca="false">IF(AF$5=$B21,1,"")</f>
        <v/>
      </c>
      <c r="AG21" s="65" t="str">
        <f aca="false">IF(AG$5=$B21,1,"")</f>
        <v/>
      </c>
      <c r="AH21" s="65" t="str">
        <f aca="false">IF(AH$5=$B21,1,"")</f>
        <v/>
      </c>
      <c r="AI21" s="65" t="str">
        <f aca="false">IF(AI$5=$B21,1,"")</f>
        <v/>
      </c>
      <c r="AJ21" s="65" t="str">
        <f aca="false">IF(AJ$5=$B21,1,"")</f>
        <v/>
      </c>
      <c r="AK21" s="65" t="str">
        <f aca="false">IF(AK$5=$B21,1,"")</f>
        <v/>
      </c>
      <c r="AL21" s="65" t="str">
        <f aca="false">IF(AL$5=$B21,1,"")</f>
        <v/>
      </c>
      <c r="AM21" s="65" t="str">
        <f aca="false">IF(AM$5=$B21,1,"")</f>
        <v/>
      </c>
      <c r="AN21" s="65" t="str">
        <f aca="false">IF(AN$5=$B21,1,"")</f>
        <v/>
      </c>
      <c r="AO21" s="65" t="str">
        <f aca="false">IF(AO$5=$B21,1,"")</f>
        <v/>
      </c>
      <c r="AP21" s="65" t="str">
        <f aca="false">IF(AP$5=$B21,1,"")</f>
        <v/>
      </c>
      <c r="AQ21" s="65" t="str">
        <f aca="false">IF(AQ$5=$B21,1,"")</f>
        <v/>
      </c>
      <c r="AR21" s="65" t="str">
        <f aca="false">IF(AR$5=$B21,1,"")</f>
        <v/>
      </c>
      <c r="AS21" s="65" t="str">
        <f aca="false">IF(AS$5=$B21,1,"")</f>
        <v/>
      </c>
      <c r="AT21" s="65" t="str">
        <f aca="false">IF(AT$5=$B21,1,"")</f>
        <v/>
      </c>
      <c r="AU21" s="65" t="str">
        <f aca="false">IF(AU$5=$B21,1,"")</f>
        <v/>
      </c>
      <c r="AV21" s="65" t="str">
        <f aca="false">IF(AV$5=$B21,1,"")</f>
        <v/>
      </c>
      <c r="AW21" s="65" t="str">
        <f aca="false">IF(AW$5=$B21,1,"")</f>
        <v/>
      </c>
      <c r="AX21" s="65" t="str">
        <f aca="false">IF(AX$5=$B21,1,"")</f>
        <v/>
      </c>
      <c r="AY21" s="65" t="str">
        <f aca="false">IF(AY$5=$B21,1,"")</f>
        <v/>
      </c>
      <c r="AZ21" s="65" t="str">
        <f aca="false">IF(AZ$5=$B21,1,"")</f>
        <v/>
      </c>
      <c r="BA21" s="65" t="str">
        <f aca="false">IF(BA$5=$B21,1,"")</f>
        <v/>
      </c>
      <c r="BB21" s="65" t="str">
        <f aca="false">IF(BB$5=$B21,1,"")</f>
        <v/>
      </c>
      <c r="BC21" s="65" t="str">
        <f aca="false">IF(BC$5=$B21,1,"")</f>
        <v/>
      </c>
      <c r="BD21" s="65" t="str">
        <f aca="false">IF(BD$5=$B21,1,"")</f>
        <v/>
      </c>
      <c r="BE21" s="65" t="str">
        <f aca="false">IF(BE$5=$B21,1,"")</f>
        <v/>
      </c>
      <c r="BF21" s="65" t="str">
        <f aca="false">IF(BF$5=$B21,1,"")</f>
        <v/>
      </c>
      <c r="BG21" s="65" t="str">
        <f aca="false">IF(BG$5=$B21,1,"")</f>
        <v/>
      </c>
      <c r="BH21" s="65" t="str">
        <f aca="false">IF(BH$5=$B21,1,"")</f>
        <v/>
      </c>
      <c r="BI21" s="65" t="str">
        <f aca="false">IF(BI$5=$B21,1,"")</f>
        <v/>
      </c>
      <c r="BJ21" s="65" t="str">
        <f aca="false">IF(BJ$5=$B21,1,"")</f>
        <v/>
      </c>
      <c r="BK21" s="65" t="str">
        <f aca="false">IF(BK$5=$B21,1,"")</f>
        <v/>
      </c>
      <c r="BL21" s="65" t="str">
        <f aca="false">IF(BL$5=$B21,1,"")</f>
        <v/>
      </c>
      <c r="BM21" s="65" t="str">
        <f aca="false">IF(BM$5=$B21,1,"")</f>
        <v/>
      </c>
      <c r="BN21" s="65" t="str">
        <f aca="false">IF(BN$5=$B21,1,"")</f>
        <v/>
      </c>
      <c r="BO21" s="65" t="str">
        <f aca="false">IF(BO$5=$B21,1,"")</f>
        <v/>
      </c>
      <c r="BP21" s="65" t="str">
        <f aca="false">IF(BP$5=$B21,1,"")</f>
        <v/>
      </c>
      <c r="BQ21" s="65" t="str">
        <f aca="false">IF(BQ$5=$B21,1,"")</f>
        <v/>
      </c>
      <c r="BR21" s="65" t="str">
        <f aca="false">IF(BR$5=$B21,1,"")</f>
        <v/>
      </c>
      <c r="BS21" s="65" t="str">
        <f aca="false">IF(BS$5=$B21,1,"")</f>
        <v/>
      </c>
      <c r="BT21" s="65" t="str">
        <f aca="false">IF(BT$5=$B21,1,"")</f>
        <v/>
      </c>
      <c r="BU21" s="65" t="str">
        <f aca="false">IF(BU$5=$B21,1,"")</f>
        <v/>
      </c>
      <c r="BV21" s="65" t="str">
        <f aca="false">IF(BV$5=$B21,1,"")</f>
        <v/>
      </c>
      <c r="BW21" s="65" t="str">
        <f aca="false">IF(BW$5=$B21,1,"")</f>
        <v/>
      </c>
      <c r="BX21" s="64" t="n">
        <f aca="false">IF(ISNUMBER(L21),IF(L21&lt;21,40-(L21-1)*2,1),L21)</f>
        <v>18</v>
      </c>
      <c r="BY21" s="66" t="n">
        <f aca="false">VLOOKUP(B21,DC:DD,2,0)</f>
        <v>3</v>
      </c>
      <c r="BZ21" s="66" t="n">
        <f aca="false">IFERROR(IF(ISNUMBER(BY21),IF(BY21&gt;20,1,40-(BY21-1)*2),BY21),0)</f>
        <v>36</v>
      </c>
      <c r="CA21" s="67" t="n">
        <v>-2</v>
      </c>
      <c r="CB21" s="68" t="n">
        <f aca="false">IFERROR(SUM(CC21:CV21)+CA21*20,CA21)</f>
        <v>-39</v>
      </c>
      <c r="CC21" s="69" t="str">
        <f aca="false">IFERROR(VLOOKUP($B21,CC$2:$CW$5,MAX($CC$6:$CV$6)+2-CC$6,0)*CC$7,"")</f>
        <v/>
      </c>
      <c r="CD21" s="69" t="str">
        <f aca="false">IFERROR(VLOOKUP($B21,CD$2:$CW$5,MAX($CC$6:$CV$6)+2-CD$6,0)*CD$7,"")</f>
        <v/>
      </c>
      <c r="CE21" s="69" t="n">
        <f aca="false">IFERROR(VLOOKUP($B21,CE$2:$CW$5,MAX($CC$6:$CV$6)+2-CE$6,0)*CE$7,"")</f>
        <v>1</v>
      </c>
      <c r="CF21" s="69" t="str">
        <f aca="false">IFERROR(VLOOKUP($B21,CF$2:$CW$5,MAX($CC$6:$CV$6)+2-CF$6,0)*CF$7,"")</f>
        <v/>
      </c>
      <c r="CG21" s="69" t="str">
        <f aca="false">IFERROR(VLOOKUP($B21,CG$2:$CW$5,MAX($CC$6:$CV$6)+2-CG$6,0)*CG$7,"")</f>
        <v/>
      </c>
      <c r="CH21" s="69" t="str">
        <f aca="false">IFERROR(VLOOKUP($B21,CH$2:$CW$5,MAX($CC$6:$CV$6)+2-CH$6,0)*CH$7,"")</f>
        <v/>
      </c>
      <c r="CI21" s="69" t="str">
        <f aca="false">IFERROR(VLOOKUP($B21,CI$2:$CW$5,MAX($CC$6:$CV$6)+2-CI$6,0)*CI$7,"")</f>
        <v/>
      </c>
      <c r="CJ21" s="69" t="str">
        <f aca="false">IFERROR(VLOOKUP($B21,CJ$2:$CW$5,MAX($CC$6:$CV$6)+2-CJ$6,0)*CJ$7,"")</f>
        <v/>
      </c>
      <c r="CK21" s="69" t="str">
        <f aca="false">IFERROR(VLOOKUP($B21,CK$2:$CW$5,MAX($CC$6:$CV$6)+2-CK$6,0)*CK$7,"")</f>
        <v/>
      </c>
      <c r="CL21" s="69" t="str">
        <f aca="false">IFERROR(VLOOKUP($B21,CL$2:$CW$5,MAX($CC$6:$CV$6)+2-CL$6,0)*CL$7,"")</f>
        <v/>
      </c>
      <c r="CM21" s="69" t="str">
        <f aca="false">IFERROR(VLOOKUP($B21,CM$2:$CW$5,MAX($CC$6:$CV$6)+2-CM$6,0)*CM$7,"")</f>
        <v/>
      </c>
      <c r="CN21" s="69" t="str">
        <f aca="false">IFERROR(VLOOKUP($B21,CN$2:$CW$5,MAX($CC$6:$CV$6)+2-CN$6,0)*CN$7,"")</f>
        <v/>
      </c>
      <c r="CO21" s="69" t="str">
        <f aca="false">IFERROR(VLOOKUP($B21,CO$2:$CW$5,MAX($CC$6:$CV$6)+2-CO$6,0)*CO$7,"")</f>
        <v/>
      </c>
      <c r="CP21" s="69" t="str">
        <f aca="false">IFERROR(VLOOKUP($B21,CP$2:$CW$5,MAX($CC$6:$CV$6)+2-CP$6,0)*CP$7,"")</f>
        <v/>
      </c>
      <c r="CQ21" s="69" t="str">
        <f aca="false">IFERROR(VLOOKUP($B21,CQ$2:$CW$5,MAX($CC$6:$CV$6)+2-CQ$6,0)*CQ$7,"")</f>
        <v/>
      </c>
      <c r="CR21" s="69" t="str">
        <f aca="false">IFERROR(VLOOKUP($B21,CR$2:$CW$5,MAX($CC$6:$CV$6)+2-CR$6,0)*CR$7,"")</f>
        <v/>
      </c>
      <c r="CS21" s="69" t="str">
        <f aca="false">IFERROR(VLOOKUP($B21,CS$2:$CW$5,MAX($CC$6:$CV$6)+2-CS$6,0)*CS$7,"")</f>
        <v/>
      </c>
      <c r="CT21" s="69" t="str">
        <f aca="false">IFERROR(VLOOKUP($B21,CT$2:$CW$5,MAX($CC$6:$CV$6)+2-CT$6,0)*CT$7,"")</f>
        <v/>
      </c>
      <c r="CU21" s="69" t="str">
        <f aca="false">IFERROR(VLOOKUP($B21,CU$2:$CW$5,MAX($CC$6:$CV$6)+2-CU$6,0)*CU$7,"")</f>
        <v/>
      </c>
      <c r="CV21" s="69" t="str">
        <f aca="false">IFERROR(VLOOKUP($B21,CV$2:$CW$5,MAX($CC$6:$CV$6)+2-CV$6,0)*CV$7,"")</f>
        <v/>
      </c>
      <c r="CW21" s="26"/>
      <c r="CX21" s="25"/>
      <c r="CY21" s="71" t="n">
        <v>92</v>
      </c>
      <c r="CZ21" s="72" t="n">
        <v>14</v>
      </c>
      <c r="DA21" s="73" t="n">
        <v>37</v>
      </c>
      <c r="DB21" s="74" t="n">
        <v>14</v>
      </c>
      <c r="DC21" s="75" t="n">
        <v>89</v>
      </c>
      <c r="DD21" s="75" t="n">
        <v>14</v>
      </c>
    </row>
    <row r="22" customFormat="false" ht="15.75" hidden="false" customHeight="true" outlineLevel="0" collapsed="false">
      <c r="A22" s="9"/>
      <c r="B22" s="57" t="n">
        <v>17</v>
      </c>
      <c r="C22" s="57" t="n">
        <v>10015327903</v>
      </c>
      <c r="D22" s="58" t="s">
        <v>153</v>
      </c>
      <c r="E22" s="59" t="s">
        <v>90</v>
      </c>
      <c r="F22" s="59" t="s">
        <v>154</v>
      </c>
      <c r="G22" s="78"/>
      <c r="H22" s="61" t="s">
        <v>151</v>
      </c>
      <c r="I22" s="62" t="s">
        <v>268</v>
      </c>
      <c r="J22" s="63" t="n">
        <f aca="false">VLOOKUP(B22,CY:CZ,2,0)</f>
        <v>4</v>
      </c>
      <c r="K22" s="63" t="n">
        <f aca="false">IFERROR(IF(ISNUMBER(J22),IF(J22&lt;21,40-(J22-1)*2,1),J22),0)</f>
        <v>34</v>
      </c>
      <c r="L22" s="64" t="n">
        <v>18</v>
      </c>
      <c r="M22" s="64" t="n">
        <f aca="false">VLOOKUP(B22,DA:DB,2,0)</f>
        <v>18</v>
      </c>
      <c r="N22" s="64" t="n">
        <f aca="false">RANK(O22,$O$8:$O$27,0)</f>
        <v>17</v>
      </c>
      <c r="O22" s="64" t="n">
        <f aca="false">SUM(P22:BW22)</f>
        <v>-20</v>
      </c>
      <c r="P22" s="65" t="str">
        <f aca="false">IF(P$5=$B22,1,"")</f>
        <v/>
      </c>
      <c r="Q22" s="65" t="str">
        <f aca="false">IF(Q$5=$B22,1,"")</f>
        <v/>
      </c>
      <c r="R22" s="65" t="str">
        <f aca="false">IF(R$5=$B22,1,"")</f>
        <v/>
      </c>
      <c r="S22" s="65" t="str">
        <f aca="false">IF(S$5=$B22,1,"")</f>
        <v/>
      </c>
      <c r="T22" s="65" t="str">
        <f aca="false">IF(T$5=$B22,1,"")</f>
        <v/>
      </c>
      <c r="U22" s="65" t="str">
        <f aca="false">IF(U$5=$B22,1,"")</f>
        <v/>
      </c>
      <c r="V22" s="65" t="str">
        <f aca="false">IF(V$5=$B22,1,"")</f>
        <v/>
      </c>
      <c r="W22" s="65" t="str">
        <f aca="false">IF(W$5=$B22,1,"")</f>
        <v/>
      </c>
      <c r="X22" s="65" t="str">
        <f aca="false">IF(X$5=$B22,1,"")</f>
        <v/>
      </c>
      <c r="Y22" s="65" t="str">
        <f aca="false">IF(Y$5=$B22,1,"")</f>
        <v/>
      </c>
      <c r="Z22" s="65" t="str">
        <f aca="false">IF(Z$5=$B22,1,"")</f>
        <v/>
      </c>
      <c r="AA22" s="65" t="str">
        <f aca="false">IF(AA$5=$B22,1,"")</f>
        <v/>
      </c>
      <c r="AB22" s="65" t="str">
        <f aca="false">IF(AB$5=$B22,1,"")</f>
        <v/>
      </c>
      <c r="AC22" s="65" t="str">
        <f aca="false">IF(AC$5=$B22,1,"")</f>
        <v/>
      </c>
      <c r="AD22" s="65" t="str">
        <f aca="false">IF(AD$5=$B22,1,"")</f>
        <v/>
      </c>
      <c r="AE22" s="65" t="str">
        <f aca="false">IF(AE$5=$B22,1,"")</f>
        <v/>
      </c>
      <c r="AF22" s="65" t="str">
        <f aca="false">IF(AF$5=$B22,1,"")</f>
        <v/>
      </c>
      <c r="AG22" s="65" t="str">
        <f aca="false">IF(AG$5=$B22,1,"")</f>
        <v/>
      </c>
      <c r="AH22" s="65" t="str">
        <f aca="false">IF(AH$5=$B22,1,"")</f>
        <v/>
      </c>
      <c r="AI22" s="65" t="str">
        <f aca="false">IF(AI$5=$B22,1,"")</f>
        <v/>
      </c>
      <c r="AJ22" s="65" t="str">
        <f aca="false">IF(AJ$5=$B22,1,"")</f>
        <v/>
      </c>
      <c r="AK22" s="65" t="str">
        <f aca="false">IF(AK$5=$B22,1,"")</f>
        <v/>
      </c>
      <c r="AL22" s="65" t="str">
        <f aca="false">IF(AL$5=$B22,1,"")</f>
        <v/>
      </c>
      <c r="AM22" s="65" t="str">
        <f aca="false">IF(AM$5=$B22,1,"")</f>
        <v/>
      </c>
      <c r="AN22" s="65" t="n">
        <v>-20</v>
      </c>
      <c r="AO22" s="65" t="str">
        <f aca="false">IF(AO$5=$B22,1,"")</f>
        <v/>
      </c>
      <c r="AP22" s="65" t="str">
        <f aca="false">IF(AP$5=$B22,1,"")</f>
        <v/>
      </c>
      <c r="AQ22" s="65" t="str">
        <f aca="false">IF(AQ$5=$B22,1,"")</f>
        <v/>
      </c>
      <c r="AR22" s="65" t="str">
        <f aca="false">IF(AR$5=$B22,1,"")</f>
        <v/>
      </c>
      <c r="AS22" s="65" t="str">
        <f aca="false">IF(AS$5=$B22,1,"")</f>
        <v/>
      </c>
      <c r="AT22" s="65" t="str">
        <f aca="false">IF(AT$5=$B22,1,"")</f>
        <v/>
      </c>
      <c r="AU22" s="65" t="str">
        <f aca="false">IF(AU$5=$B22,1,"")</f>
        <v/>
      </c>
      <c r="AV22" s="65" t="str">
        <f aca="false">IF(AV$5=$B22,1,"")</f>
        <v/>
      </c>
      <c r="AW22" s="65" t="str">
        <f aca="false">IF(AW$5=$B22,1,"")</f>
        <v/>
      </c>
      <c r="AX22" s="65" t="str">
        <f aca="false">IF(AX$5=$B22,1,"")</f>
        <v/>
      </c>
      <c r="AY22" s="65" t="str">
        <f aca="false">IF(AY$5=$B22,1,"")</f>
        <v/>
      </c>
      <c r="AZ22" s="65" t="str">
        <f aca="false">IF(AZ$5=$B22,1,"")</f>
        <v/>
      </c>
      <c r="BA22" s="65" t="str">
        <f aca="false">IF(BA$5=$B22,1,"")</f>
        <v/>
      </c>
      <c r="BB22" s="65" t="str">
        <f aca="false">IF(BB$5=$B22,1,"")</f>
        <v/>
      </c>
      <c r="BC22" s="65" t="str">
        <f aca="false">IF(BC$5=$B22,1,"")</f>
        <v/>
      </c>
      <c r="BD22" s="65" t="str">
        <f aca="false">IF(BD$5=$B22,1,"")</f>
        <v/>
      </c>
      <c r="BE22" s="65" t="str">
        <f aca="false">IF(BE$5=$B22,1,"")</f>
        <v/>
      </c>
      <c r="BF22" s="65" t="str">
        <f aca="false">IF(BF$5=$B22,1,"")</f>
        <v/>
      </c>
      <c r="BG22" s="65" t="str">
        <f aca="false">IF(BG$5=$B22,1,"")</f>
        <v/>
      </c>
      <c r="BH22" s="65" t="str">
        <f aca="false">IF(BH$5=$B22,1,"")</f>
        <v/>
      </c>
      <c r="BI22" s="65" t="str">
        <f aca="false">IF(BI$5=$B22,1,"")</f>
        <v/>
      </c>
      <c r="BJ22" s="65" t="str">
        <f aca="false">IF(BJ$5=$B22,1,"")</f>
        <v/>
      </c>
      <c r="BK22" s="65" t="str">
        <f aca="false">IF(BK$5=$B22,1,"")</f>
        <v/>
      </c>
      <c r="BL22" s="65" t="str">
        <f aca="false">IF(BL$5=$B22,1,"")</f>
        <v/>
      </c>
      <c r="BM22" s="65" t="str">
        <f aca="false">IF(BM$5=$B22,1,"")</f>
        <v/>
      </c>
      <c r="BN22" s="65" t="str">
        <f aca="false">IF(BN$5=$B22,1,"")</f>
        <v/>
      </c>
      <c r="BO22" s="65" t="str">
        <f aca="false">IF(BO$5=$B22,1,"")</f>
        <v/>
      </c>
      <c r="BP22" s="65" t="str">
        <f aca="false">IF(BP$5=$B22,1,"")</f>
        <v/>
      </c>
      <c r="BQ22" s="65" t="str">
        <f aca="false">IF(BQ$5=$B22,1,"")</f>
        <v/>
      </c>
      <c r="BR22" s="65" t="str">
        <f aca="false">IF(BR$5=$B22,1,"")</f>
        <v/>
      </c>
      <c r="BS22" s="65" t="str">
        <f aca="false">IF(BS$5=$B22,1,"")</f>
        <v/>
      </c>
      <c r="BT22" s="65" t="str">
        <f aca="false">IF(BT$5=$B22,1,"")</f>
        <v/>
      </c>
      <c r="BU22" s="65" t="str">
        <f aca="false">IF(BU$5=$B22,1,"")</f>
        <v/>
      </c>
      <c r="BV22" s="65" t="str">
        <f aca="false">IF(BV$5=$B22,1,"")</f>
        <v/>
      </c>
      <c r="BW22" s="65" t="str">
        <f aca="false">IF(BW$5=$B22,1,"")</f>
        <v/>
      </c>
      <c r="BX22" s="64" t="n">
        <v>-40</v>
      </c>
      <c r="BY22" s="66" t="n">
        <f aca="false">VLOOKUP(B22,DC:DD,2,0)</f>
        <v>11</v>
      </c>
      <c r="BZ22" s="66" t="n">
        <f aca="false">IFERROR(IF(ISNUMBER(BY22),IF(BY22&gt;20,1,40-(BY22-1)*2),BY22),0)</f>
        <v>20</v>
      </c>
      <c r="CA22" s="67" t="n">
        <v>-2</v>
      </c>
      <c r="CB22" s="68" t="n">
        <f aca="false">IFERROR(SUM(CC22:CV22)+CA22*20,CA22)</f>
        <v>-27</v>
      </c>
      <c r="CC22" s="69" t="n">
        <f aca="false">IFERROR(VLOOKUP($B22,CC$2:$CW$5,MAX($CC$6:$CV$6)+2-CC$6,0)*CC$7,"")</f>
        <v>3</v>
      </c>
      <c r="CD22" s="69" t="n">
        <f aca="false">IFERROR(VLOOKUP($B22,CD$2:$CW$5,MAX($CC$6:$CV$6)+2-CD$6,0)*CD$7,"")</f>
        <v>5</v>
      </c>
      <c r="CE22" s="69" t="str">
        <f aca="false">IFERROR(VLOOKUP($B22,CE$2:$CW$5,MAX($CC$6:$CV$6)+2-CE$6,0)*CE$7,"")</f>
        <v/>
      </c>
      <c r="CF22" s="69" t="str">
        <f aca="false">IFERROR(VLOOKUP($B22,CF$2:$CW$5,MAX($CC$6:$CV$6)+2-CF$6,0)*CF$7,"")</f>
        <v/>
      </c>
      <c r="CG22" s="69" t="n">
        <f aca="false">IFERROR(VLOOKUP($B22,CG$2:$CW$5,MAX($CC$6:$CV$6)+2-CG$6,0)*CG$7,"")</f>
        <v>5</v>
      </c>
      <c r="CH22" s="69" t="str">
        <f aca="false">IFERROR(VLOOKUP($B22,CH$2:$CW$5,MAX($CC$6:$CV$6)+2-CH$6,0)*CH$7,"")</f>
        <v/>
      </c>
      <c r="CI22" s="69" t="str">
        <f aca="false">IFERROR(VLOOKUP($B22,CI$2:$CW$5,MAX($CC$6:$CV$6)+2-CI$6,0)*CI$7,"")</f>
        <v/>
      </c>
      <c r="CJ22" s="69" t="str">
        <f aca="false">IFERROR(VLOOKUP($B22,CJ$2:$CW$5,MAX($CC$6:$CV$6)+2-CJ$6,0)*CJ$7,"")</f>
        <v/>
      </c>
      <c r="CK22" s="69" t="str">
        <f aca="false">IFERROR(VLOOKUP($B22,CK$2:$CW$5,MAX($CC$6:$CV$6)+2-CK$6,0)*CK$7,"")</f>
        <v/>
      </c>
      <c r="CL22" s="69" t="str">
        <f aca="false">IFERROR(VLOOKUP($B22,CL$2:$CW$5,MAX($CC$6:$CV$6)+2-CL$6,0)*CL$7,"")</f>
        <v/>
      </c>
      <c r="CM22" s="69" t="str">
        <f aca="false">IFERROR(VLOOKUP($B22,CM$2:$CW$5,MAX($CC$6:$CV$6)+2-CM$6,0)*CM$7,"")</f>
        <v/>
      </c>
      <c r="CN22" s="69" t="str">
        <f aca="false">IFERROR(VLOOKUP($B22,CN$2:$CW$5,MAX($CC$6:$CV$6)+2-CN$6,0)*CN$7,"")</f>
        <v/>
      </c>
      <c r="CO22" s="69" t="str">
        <f aca="false">IFERROR(VLOOKUP($B22,CO$2:$CW$5,MAX($CC$6:$CV$6)+2-CO$6,0)*CO$7,"")</f>
        <v/>
      </c>
      <c r="CP22" s="69" t="str">
        <f aca="false">IFERROR(VLOOKUP($B22,CP$2:$CW$5,MAX($CC$6:$CV$6)+2-CP$6,0)*CP$7,"")</f>
        <v/>
      </c>
      <c r="CQ22" s="69" t="str">
        <f aca="false">IFERROR(VLOOKUP($B22,CQ$2:$CW$5,MAX($CC$6:$CV$6)+2-CQ$6,0)*CQ$7,"")</f>
        <v/>
      </c>
      <c r="CR22" s="69" t="str">
        <f aca="false">IFERROR(VLOOKUP($B22,CR$2:$CW$5,MAX($CC$6:$CV$6)+2-CR$6,0)*CR$7,"")</f>
        <v/>
      </c>
      <c r="CS22" s="69" t="str">
        <f aca="false">IFERROR(VLOOKUP($B22,CS$2:$CW$5,MAX($CC$6:$CV$6)+2-CS$6,0)*CS$7,"")</f>
        <v/>
      </c>
      <c r="CT22" s="69" t="str">
        <f aca="false">IFERROR(VLOOKUP($B22,CT$2:$CW$5,MAX($CC$6:$CV$6)+2-CT$6,0)*CT$7,"")</f>
        <v/>
      </c>
      <c r="CU22" s="69" t="str">
        <f aca="false">IFERROR(VLOOKUP($B22,CU$2:$CW$5,MAX($CC$6:$CV$6)+2-CU$6,0)*CU$7,"")</f>
        <v/>
      </c>
      <c r="CV22" s="69" t="str">
        <f aca="false">IFERROR(VLOOKUP($B22,CV$2:$CW$5,MAX($CC$6:$CV$6)+2-CV$6,0)*CV$7,"")</f>
        <v/>
      </c>
      <c r="CW22" s="26"/>
      <c r="CX22" s="25"/>
      <c r="CY22" s="71" t="n">
        <v>87</v>
      </c>
      <c r="CZ22" s="72" t="n">
        <v>15</v>
      </c>
      <c r="DA22" s="73" t="n">
        <v>33</v>
      </c>
      <c r="DB22" s="74" t="n">
        <v>15</v>
      </c>
      <c r="DC22" s="75" t="n">
        <v>37</v>
      </c>
      <c r="DD22" s="75" t="n">
        <v>15</v>
      </c>
    </row>
    <row r="23" customFormat="false" ht="15.75" hidden="false" customHeight="true" outlineLevel="0" collapsed="false">
      <c r="A23" s="9"/>
      <c r="B23" s="57" t="n">
        <v>105</v>
      </c>
      <c r="C23" s="57" t="n">
        <v>10009386550</v>
      </c>
      <c r="D23" s="58" t="s">
        <v>166</v>
      </c>
      <c r="E23" s="59" t="s">
        <v>50</v>
      </c>
      <c r="F23" s="59" t="s">
        <v>167</v>
      </c>
      <c r="G23" s="60"/>
      <c r="H23" s="61" t="s">
        <v>151</v>
      </c>
      <c r="I23" s="62" t="s">
        <v>268</v>
      </c>
      <c r="J23" s="63" t="n">
        <f aca="false">VLOOKUP(B23,CY:CZ,2,0)</f>
        <v>8</v>
      </c>
      <c r="K23" s="63" t="n">
        <f aca="false">IFERROR(IF(ISNUMBER(J23),IF(J23&lt;21,40-(J23-1)*2,1),J23),0)</f>
        <v>26</v>
      </c>
      <c r="L23" s="64" t="n">
        <v>17</v>
      </c>
      <c r="M23" s="64" t="n">
        <f aca="false">VLOOKUP(B23,DA:DB,2,0)</f>
        <v>17</v>
      </c>
      <c r="N23" s="64" t="n">
        <f aca="false">RANK(O23,$O$8:$O$27,0)</f>
        <v>16</v>
      </c>
      <c r="O23" s="64" t="n">
        <f aca="false">SUM(P23:BW23)</f>
        <v>-19</v>
      </c>
      <c r="P23" s="65" t="str">
        <f aca="false">IF(P$5=$B23,1,"")</f>
        <v/>
      </c>
      <c r="Q23" s="65" t="str">
        <f aca="false">IF(Q$5=$B23,1,"")</f>
        <v/>
      </c>
      <c r="R23" s="65" t="str">
        <f aca="false">IF(R$5=$B23,1,"")</f>
        <v/>
      </c>
      <c r="S23" s="65" t="str">
        <f aca="false">IF(S$5=$B23,1,"")</f>
        <v/>
      </c>
      <c r="T23" s="65" t="str">
        <f aca="false">IF(T$5=$B23,1,"")</f>
        <v/>
      </c>
      <c r="U23" s="65" t="str">
        <f aca="false">IF(U$5=$B23,1,"")</f>
        <v/>
      </c>
      <c r="V23" s="65" t="str">
        <f aca="false">IF(V$5=$B23,1,"")</f>
        <v/>
      </c>
      <c r="W23" s="65" t="str">
        <f aca="false">IF(W$5=$B23,1,"")</f>
        <v/>
      </c>
      <c r="X23" s="65" t="str">
        <f aca="false">IF(X$5=$B23,1,"")</f>
        <v/>
      </c>
      <c r="Y23" s="65" t="str">
        <f aca="false">IF(Y$5=$B23,1,"")</f>
        <v/>
      </c>
      <c r="Z23" s="65" t="str">
        <f aca="false">IF(Z$5=$B23,1,"")</f>
        <v/>
      </c>
      <c r="AA23" s="65" t="str">
        <f aca="false">IF(AA$5=$B23,1,"")</f>
        <v/>
      </c>
      <c r="AB23" s="65" t="str">
        <f aca="false">IF(AB$5=$B23,1,"")</f>
        <v/>
      </c>
      <c r="AC23" s="65" t="str">
        <f aca="false">IF(AC$5=$B23,1,"")</f>
        <v/>
      </c>
      <c r="AD23" s="65" t="n">
        <f aca="false">IF(AD$5=$B23,1,"")</f>
        <v>1</v>
      </c>
      <c r="AE23" s="65" t="str">
        <f aca="false">IF(AE$5=$B23,1,"")</f>
        <v/>
      </c>
      <c r="AF23" s="65" t="str">
        <f aca="false">IF(AF$5=$B23,1,"")</f>
        <v/>
      </c>
      <c r="AG23" s="65" t="str">
        <f aca="false">IF(AG$5=$B23,1,"")</f>
        <v/>
      </c>
      <c r="AH23" s="65" t="str">
        <f aca="false">IF(AH$5=$B23,1,"")</f>
        <v/>
      </c>
      <c r="AI23" s="65" t="str">
        <f aca="false">IF(AI$5=$B23,1,"")</f>
        <v/>
      </c>
      <c r="AJ23" s="65" t="str">
        <f aca="false">IF(AJ$5=$B23,1,"")</f>
        <v/>
      </c>
      <c r="AK23" s="65" t="str">
        <f aca="false">IF(AK$5=$B23,1,"")</f>
        <v/>
      </c>
      <c r="AL23" s="65" t="str">
        <f aca="false">IF(AL$5=$B23,1,"")</f>
        <v/>
      </c>
      <c r="AM23" s="65" t="str">
        <f aca="false">IF(AM$5=$B23,1,"")</f>
        <v/>
      </c>
      <c r="AN23" s="65" t="n">
        <v>-20</v>
      </c>
      <c r="AO23" s="65" t="str">
        <f aca="false">IF(AO$5=$B23,1,"")</f>
        <v/>
      </c>
      <c r="AP23" s="65" t="str">
        <f aca="false">IF(AP$5=$B23,1,"")</f>
        <v/>
      </c>
      <c r="AQ23" s="65" t="str">
        <f aca="false">IF(AQ$5=$B23,1,"")</f>
        <v/>
      </c>
      <c r="AR23" s="65" t="str">
        <f aca="false">IF(AR$5=$B23,1,"")</f>
        <v/>
      </c>
      <c r="AS23" s="65" t="str">
        <f aca="false">IF(AS$5=$B23,1,"")</f>
        <v/>
      </c>
      <c r="AT23" s="65" t="str">
        <f aca="false">IF(AT$5=$B23,1,"")</f>
        <v/>
      </c>
      <c r="AU23" s="65" t="str">
        <f aca="false">IF(AU$5=$B23,1,"")</f>
        <v/>
      </c>
      <c r="AV23" s="65" t="str">
        <f aca="false">IF(AV$5=$B23,1,"")</f>
        <v/>
      </c>
      <c r="AW23" s="65" t="str">
        <f aca="false">IF(AW$5=$B23,1,"")</f>
        <v/>
      </c>
      <c r="AX23" s="65" t="str">
        <f aca="false">IF(AX$5=$B23,1,"")</f>
        <v/>
      </c>
      <c r="AY23" s="65" t="str">
        <f aca="false">IF(AY$5=$B23,1,"")</f>
        <v/>
      </c>
      <c r="AZ23" s="65" t="str">
        <f aca="false">IF(AZ$5=$B23,1,"")</f>
        <v/>
      </c>
      <c r="BA23" s="65" t="str">
        <f aca="false">IF(BA$5=$B23,1,"")</f>
        <v/>
      </c>
      <c r="BB23" s="65" t="str">
        <f aca="false">IF(BB$5=$B23,1,"")</f>
        <v/>
      </c>
      <c r="BC23" s="65" t="str">
        <f aca="false">IF(BC$5=$B23,1,"")</f>
        <v/>
      </c>
      <c r="BD23" s="65" t="str">
        <f aca="false">IF(BD$5=$B23,1,"")</f>
        <v/>
      </c>
      <c r="BE23" s="65" t="str">
        <f aca="false">IF(BE$5=$B23,1,"")</f>
        <v/>
      </c>
      <c r="BF23" s="65" t="str">
        <f aca="false">IF(BF$5=$B23,1,"")</f>
        <v/>
      </c>
      <c r="BG23" s="65" t="str">
        <f aca="false">IF(BG$5=$B23,1,"")</f>
        <v/>
      </c>
      <c r="BH23" s="65" t="str">
        <f aca="false">IF(BH$5=$B23,1,"")</f>
        <v/>
      </c>
      <c r="BI23" s="65" t="str">
        <f aca="false">IF(BI$5=$B23,1,"")</f>
        <v/>
      </c>
      <c r="BJ23" s="65" t="str">
        <f aca="false">IF(BJ$5=$B23,1,"")</f>
        <v/>
      </c>
      <c r="BK23" s="65" t="str">
        <f aca="false">IF(BK$5=$B23,1,"")</f>
        <v/>
      </c>
      <c r="BL23" s="65" t="str">
        <f aca="false">IF(BL$5=$B23,1,"")</f>
        <v/>
      </c>
      <c r="BM23" s="65" t="str">
        <f aca="false">IF(BM$5=$B23,1,"")</f>
        <v/>
      </c>
      <c r="BN23" s="65" t="str">
        <f aca="false">IF(BN$5=$B23,1,"")</f>
        <v/>
      </c>
      <c r="BO23" s="65" t="str">
        <f aca="false">IF(BO$5=$B23,1,"")</f>
        <v/>
      </c>
      <c r="BP23" s="65" t="str">
        <f aca="false">IF(BP$5=$B23,1,"")</f>
        <v/>
      </c>
      <c r="BQ23" s="65" t="str">
        <f aca="false">IF(BQ$5=$B23,1,"")</f>
        <v/>
      </c>
      <c r="BR23" s="65" t="str">
        <f aca="false">IF(BR$5=$B23,1,"")</f>
        <v/>
      </c>
      <c r="BS23" s="65" t="str">
        <f aca="false">IF(BS$5=$B23,1,"")</f>
        <v/>
      </c>
      <c r="BT23" s="65" t="str">
        <f aca="false">IF(BT$5=$B23,1,"")</f>
        <v/>
      </c>
      <c r="BU23" s="65" t="str">
        <f aca="false">IF(BU$5=$B23,1,"")</f>
        <v/>
      </c>
      <c r="BV23" s="65" t="str">
        <f aca="false">IF(BV$5=$B23,1,"")</f>
        <v/>
      </c>
      <c r="BW23" s="65" t="str">
        <f aca="false">IF(BW$5=$B23,1,"")</f>
        <v/>
      </c>
      <c r="BX23" s="64" t="n">
        <v>-40</v>
      </c>
      <c r="BY23" s="66" t="n">
        <f aca="false">VLOOKUP(B23,DC:DD,2,0)</f>
        <v>16</v>
      </c>
      <c r="BZ23" s="66" t="n">
        <f aca="false">IFERROR(IF(ISNUMBER(BY23),IF(BY23&gt;20,1,40-(BY23-1)*2),BY23),0)</f>
        <v>10</v>
      </c>
      <c r="CA23" s="67" t="n">
        <v>-2</v>
      </c>
      <c r="CB23" s="68" t="n">
        <f aca="false">IFERROR(SUM(CC23:CV23)+CA23*20,CA23)</f>
        <v>-40</v>
      </c>
      <c r="CC23" s="69" t="str">
        <f aca="false">IFERROR(VLOOKUP($B23,CC$2:$CW$5,MAX($CC$6:$CV$6)+2-CC$6,0)*CC$7,"")</f>
        <v/>
      </c>
      <c r="CD23" s="69" t="str">
        <f aca="false">IFERROR(VLOOKUP($B23,CD$2:$CW$5,MAX($CC$6:$CV$6)+2-CD$6,0)*CD$7,"")</f>
        <v/>
      </c>
      <c r="CE23" s="69" t="str">
        <f aca="false">IFERROR(VLOOKUP($B23,CE$2:$CW$5,MAX($CC$6:$CV$6)+2-CE$6,0)*CE$7,"")</f>
        <v/>
      </c>
      <c r="CF23" s="69" t="str">
        <f aca="false">IFERROR(VLOOKUP($B23,CF$2:$CW$5,MAX($CC$6:$CV$6)+2-CF$6,0)*CF$7,"")</f>
        <v/>
      </c>
      <c r="CG23" s="69" t="str">
        <f aca="false">IFERROR(VLOOKUP($B23,CG$2:$CW$5,MAX($CC$6:$CV$6)+2-CG$6,0)*CG$7,"")</f>
        <v/>
      </c>
      <c r="CH23" s="69" t="str">
        <f aca="false">IFERROR(VLOOKUP($B23,CH$2:$CW$5,MAX($CC$6:$CV$6)+2-CH$6,0)*CH$7,"")</f>
        <v/>
      </c>
      <c r="CI23" s="69" t="str">
        <f aca="false">IFERROR(VLOOKUP($B23,CI$2:$CW$5,MAX($CC$6:$CV$6)+2-CI$6,0)*CI$7,"")</f>
        <v/>
      </c>
      <c r="CJ23" s="69" t="str">
        <f aca="false">IFERROR(VLOOKUP($B23,CJ$2:$CW$5,MAX($CC$6:$CV$6)+2-CJ$6,0)*CJ$7,"")</f>
        <v/>
      </c>
      <c r="CK23" s="69" t="str">
        <f aca="false">IFERROR(VLOOKUP($B23,CK$2:$CW$5,MAX($CC$6:$CV$6)+2-CK$6,0)*CK$7,"")</f>
        <v/>
      </c>
      <c r="CL23" s="69" t="str">
        <f aca="false">IFERROR(VLOOKUP($B23,CL$2:$CW$5,MAX($CC$6:$CV$6)+2-CL$6,0)*CL$7,"")</f>
        <v/>
      </c>
      <c r="CM23" s="69" t="str">
        <f aca="false">IFERROR(VLOOKUP($B23,CM$2:$CW$5,MAX($CC$6:$CV$6)+2-CM$6,0)*CM$7,"")</f>
        <v/>
      </c>
      <c r="CN23" s="69" t="str">
        <f aca="false">IFERROR(VLOOKUP($B23,CN$2:$CW$5,MAX($CC$6:$CV$6)+2-CN$6,0)*CN$7,"")</f>
        <v/>
      </c>
      <c r="CO23" s="69" t="str">
        <f aca="false">IFERROR(VLOOKUP($B23,CO$2:$CW$5,MAX($CC$6:$CV$6)+2-CO$6,0)*CO$7,"")</f>
        <v/>
      </c>
      <c r="CP23" s="69" t="str">
        <f aca="false">IFERROR(VLOOKUP($B23,CP$2:$CW$5,MAX($CC$6:$CV$6)+2-CP$6,0)*CP$7,"")</f>
        <v/>
      </c>
      <c r="CQ23" s="69" t="str">
        <f aca="false">IFERROR(VLOOKUP($B23,CQ$2:$CW$5,MAX($CC$6:$CV$6)+2-CQ$6,0)*CQ$7,"")</f>
        <v/>
      </c>
      <c r="CR23" s="69" t="str">
        <f aca="false">IFERROR(VLOOKUP($B23,CR$2:$CW$5,MAX($CC$6:$CV$6)+2-CR$6,0)*CR$7,"")</f>
        <v/>
      </c>
      <c r="CS23" s="69" t="str">
        <f aca="false">IFERROR(VLOOKUP($B23,CS$2:$CW$5,MAX($CC$6:$CV$6)+2-CS$6,0)*CS$7,"")</f>
        <v/>
      </c>
      <c r="CT23" s="69" t="str">
        <f aca="false">IFERROR(VLOOKUP($B23,CT$2:$CW$5,MAX($CC$6:$CV$6)+2-CT$6,0)*CT$7,"")</f>
        <v/>
      </c>
      <c r="CU23" s="69" t="str">
        <f aca="false">IFERROR(VLOOKUP($B23,CU$2:$CW$5,MAX($CC$6:$CV$6)+2-CU$6,0)*CU$7,"")</f>
        <v/>
      </c>
      <c r="CV23" s="69" t="str">
        <f aca="false">IFERROR(VLOOKUP($B23,CV$2:$CW$5,MAX($CC$6:$CV$6)+2-CV$6,0)*CV$7,"")</f>
        <v/>
      </c>
      <c r="CW23" s="26"/>
      <c r="CX23" s="25"/>
      <c r="CY23" s="71" t="n">
        <v>37</v>
      </c>
      <c r="CZ23" s="72" t="n">
        <v>16</v>
      </c>
      <c r="DA23" s="73" t="n">
        <v>43</v>
      </c>
      <c r="DB23" s="74" t="n">
        <v>16</v>
      </c>
      <c r="DC23" s="75" t="n">
        <v>105</v>
      </c>
      <c r="DD23" s="75" t="n">
        <v>16</v>
      </c>
    </row>
    <row r="24" customFormat="false" ht="15.75" hidden="false" customHeight="true" outlineLevel="0" collapsed="false">
      <c r="A24" s="9"/>
      <c r="B24" s="57" t="n">
        <v>37</v>
      </c>
      <c r="C24" s="57" t="n">
        <v>10047299103</v>
      </c>
      <c r="D24" s="58" t="s">
        <v>174</v>
      </c>
      <c r="E24" s="59" t="s">
        <v>175</v>
      </c>
      <c r="F24" s="59" t="s">
        <v>59</v>
      </c>
      <c r="G24" s="60"/>
      <c r="H24" s="61" t="s">
        <v>151</v>
      </c>
      <c r="I24" s="62" t="s">
        <v>268</v>
      </c>
      <c r="J24" s="63" t="n">
        <f aca="false">VLOOKUP(B24,CY:CZ,2,0)</f>
        <v>16</v>
      </c>
      <c r="K24" s="63" t="n">
        <f aca="false">IFERROR(IF(ISNUMBER(J24),IF(J24&lt;21,40-(J24-1)*2,1),J24),0)</f>
        <v>10</v>
      </c>
      <c r="L24" s="64" t="n">
        <v>14</v>
      </c>
      <c r="M24" s="64" t="n">
        <f aca="false">VLOOKUP(B24,DA:DB,2,0)</f>
        <v>14</v>
      </c>
      <c r="N24" s="64" t="n">
        <f aca="false">RANK(O24,$O$8:$O$27,0)</f>
        <v>8</v>
      </c>
      <c r="O24" s="64" t="n">
        <f aca="false">SUM(P24:BW24)</f>
        <v>0</v>
      </c>
      <c r="P24" s="65" t="str">
        <f aca="false">IF(P$5=$B24,1,"")</f>
        <v/>
      </c>
      <c r="Q24" s="65" t="str">
        <f aca="false">IF(Q$5=$B24,1,"")</f>
        <v/>
      </c>
      <c r="R24" s="65" t="str">
        <f aca="false">IF(R$5=$B24,1,"")</f>
        <v/>
      </c>
      <c r="S24" s="65" t="str">
        <f aca="false">IF(S$5=$B24,1,"")</f>
        <v/>
      </c>
      <c r="T24" s="65" t="str">
        <f aca="false">IF(T$5=$B24,1,"")</f>
        <v/>
      </c>
      <c r="U24" s="65" t="str">
        <f aca="false">IF(U$5=$B24,1,"")</f>
        <v/>
      </c>
      <c r="V24" s="65" t="str">
        <f aca="false">IF(V$5=$B24,1,"")</f>
        <v/>
      </c>
      <c r="W24" s="65" t="str">
        <f aca="false">IF(W$5=$B24,1,"")</f>
        <v/>
      </c>
      <c r="X24" s="65" t="str">
        <f aca="false">IF(X$5=$B24,1,"")</f>
        <v/>
      </c>
      <c r="Y24" s="65" t="str">
        <f aca="false">IF(Y$5=$B24,1,"")</f>
        <v/>
      </c>
      <c r="Z24" s="65" t="str">
        <f aca="false">IF(Z$5=$B24,1,"")</f>
        <v/>
      </c>
      <c r="AA24" s="65" t="str">
        <f aca="false">IF(AA$5=$B24,1,"")</f>
        <v/>
      </c>
      <c r="AB24" s="65" t="str">
        <f aca="false">IF(AB$5=$B24,1,"")</f>
        <v/>
      </c>
      <c r="AC24" s="65" t="str">
        <f aca="false">IF(AC$5=$B24,1,"")</f>
        <v/>
      </c>
      <c r="AD24" s="65" t="str">
        <f aca="false">IF(AD$5=$B24,1,"")</f>
        <v/>
      </c>
      <c r="AE24" s="65" t="str">
        <f aca="false">IF(AE$5=$B24,1,"")</f>
        <v/>
      </c>
      <c r="AF24" s="65" t="str">
        <f aca="false">IF(AF$5=$B24,1,"")</f>
        <v/>
      </c>
      <c r="AG24" s="65" t="str">
        <f aca="false">IF(AG$5=$B24,1,"")</f>
        <v/>
      </c>
      <c r="AH24" s="65" t="str">
        <f aca="false">IF(AH$5=$B24,1,"")</f>
        <v/>
      </c>
      <c r="AI24" s="65" t="str">
        <f aca="false">IF(AI$5=$B24,1,"")</f>
        <v/>
      </c>
      <c r="AJ24" s="65" t="str">
        <f aca="false">IF(AJ$5=$B24,1,"")</f>
        <v/>
      </c>
      <c r="AK24" s="65" t="str">
        <f aca="false">IF(AK$5=$B24,1,"")</f>
        <v/>
      </c>
      <c r="AL24" s="65" t="str">
        <f aca="false">IF(AL$5=$B24,1,"")</f>
        <v/>
      </c>
      <c r="AM24" s="65" t="str">
        <f aca="false">IF(AM$5=$B24,1,"")</f>
        <v/>
      </c>
      <c r="AN24" s="65" t="str">
        <f aca="false">IF(AN$5=$B24,1,"")</f>
        <v/>
      </c>
      <c r="AO24" s="65" t="str">
        <f aca="false">IF(AO$5=$B24,1,"")</f>
        <v/>
      </c>
      <c r="AP24" s="65" t="str">
        <f aca="false">IF(AP$5=$B24,1,"")</f>
        <v/>
      </c>
      <c r="AQ24" s="65" t="str">
        <f aca="false">IF(AQ$5=$B24,1,"")</f>
        <v/>
      </c>
      <c r="AR24" s="65" t="str">
        <f aca="false">IF(AR$5=$B24,1,"")</f>
        <v/>
      </c>
      <c r="AS24" s="65" t="str">
        <f aca="false">IF(AS$5=$B24,1,"")</f>
        <v/>
      </c>
      <c r="AT24" s="65" t="str">
        <f aca="false">IF(AT$5=$B24,1,"")</f>
        <v/>
      </c>
      <c r="AU24" s="65" t="str">
        <f aca="false">IF(AU$5=$B24,1,"")</f>
        <v/>
      </c>
      <c r="AV24" s="65" t="str">
        <f aca="false">IF(AV$5=$B24,1,"")</f>
        <v/>
      </c>
      <c r="AW24" s="65" t="str">
        <f aca="false">IF(AW$5=$B24,1,"")</f>
        <v/>
      </c>
      <c r="AX24" s="65" t="str">
        <f aca="false">IF(AX$5=$B24,1,"")</f>
        <v/>
      </c>
      <c r="AY24" s="65" t="str">
        <f aca="false">IF(AY$5=$B24,1,"")</f>
        <v/>
      </c>
      <c r="AZ24" s="65" t="str">
        <f aca="false">IF(AZ$5=$B24,1,"")</f>
        <v/>
      </c>
      <c r="BA24" s="65" t="str">
        <f aca="false">IF(BA$5=$B24,1,"")</f>
        <v/>
      </c>
      <c r="BB24" s="65" t="str">
        <f aca="false">IF(BB$5=$B24,1,"")</f>
        <v/>
      </c>
      <c r="BC24" s="65" t="str">
        <f aca="false">IF(BC$5=$B24,1,"")</f>
        <v/>
      </c>
      <c r="BD24" s="65" t="str">
        <f aca="false">IF(BD$5=$B24,1,"")</f>
        <v/>
      </c>
      <c r="BE24" s="65" t="str">
        <f aca="false">IF(BE$5=$B24,1,"")</f>
        <v/>
      </c>
      <c r="BF24" s="65" t="str">
        <f aca="false">IF(BF$5=$B24,1,"")</f>
        <v/>
      </c>
      <c r="BG24" s="65" t="str">
        <f aca="false">IF(BG$5=$B24,1,"")</f>
        <v/>
      </c>
      <c r="BH24" s="65" t="str">
        <f aca="false">IF(BH$5=$B24,1,"")</f>
        <v/>
      </c>
      <c r="BI24" s="65" t="str">
        <f aca="false">IF(BI$5=$B24,1,"")</f>
        <v/>
      </c>
      <c r="BJ24" s="65" t="str">
        <f aca="false">IF(BJ$5=$B24,1,"")</f>
        <v/>
      </c>
      <c r="BK24" s="65" t="str">
        <f aca="false">IF(BK$5=$B24,1,"")</f>
        <v/>
      </c>
      <c r="BL24" s="65" t="str">
        <f aca="false">IF(BL$5=$B24,1,"")</f>
        <v/>
      </c>
      <c r="BM24" s="65" t="str">
        <f aca="false">IF(BM$5=$B24,1,"")</f>
        <v/>
      </c>
      <c r="BN24" s="65" t="str">
        <f aca="false">IF(BN$5=$B24,1,"")</f>
        <v/>
      </c>
      <c r="BO24" s="65" t="str">
        <f aca="false">IF(BO$5=$B24,1,"")</f>
        <v/>
      </c>
      <c r="BP24" s="65" t="str">
        <f aca="false">IF(BP$5=$B24,1,"")</f>
        <v/>
      </c>
      <c r="BQ24" s="65" t="str">
        <f aca="false">IF(BQ$5=$B24,1,"")</f>
        <v/>
      </c>
      <c r="BR24" s="65" t="str">
        <f aca="false">IF(BR$5=$B24,1,"")</f>
        <v/>
      </c>
      <c r="BS24" s="65" t="str">
        <f aca="false">IF(BS$5=$B24,1,"")</f>
        <v/>
      </c>
      <c r="BT24" s="65" t="str">
        <f aca="false">IF(BT$5=$B24,1,"")</f>
        <v/>
      </c>
      <c r="BU24" s="65" t="str">
        <f aca="false">IF(BU$5=$B24,1,"")</f>
        <v/>
      </c>
      <c r="BV24" s="65" t="str">
        <f aca="false">IF(BV$5=$B24,1,"")</f>
        <v/>
      </c>
      <c r="BW24" s="65" t="str">
        <f aca="false">IF(BW$5=$B24,1,"")</f>
        <v/>
      </c>
      <c r="BX24" s="64" t="n">
        <v>-40</v>
      </c>
      <c r="BY24" s="66" t="n">
        <f aca="false">VLOOKUP(B24,DC:DD,2,0)</f>
        <v>15</v>
      </c>
      <c r="BZ24" s="66" t="n">
        <f aca="false">IFERROR(IF(ISNUMBER(BY24),IF(BY24&gt;20,1,40-(BY24-1)*2),BY24),0)</f>
        <v>12</v>
      </c>
      <c r="CA24" s="67" t="n">
        <v>-2</v>
      </c>
      <c r="CB24" s="68" t="n">
        <f aca="false">IFERROR(SUM(CC24:CV24)+CA24*20,CA24)</f>
        <v>-40</v>
      </c>
      <c r="CC24" s="69" t="str">
        <f aca="false">IFERROR(VLOOKUP($B24,CC$2:$CW$5,MAX($CC$6:$CV$6)+2-CC$6,0)*CC$7,"")</f>
        <v/>
      </c>
      <c r="CD24" s="69" t="str">
        <f aca="false">IFERROR(VLOOKUP($B24,CD$2:$CW$5,MAX($CC$6:$CV$6)+2-CD$6,0)*CD$7,"")</f>
        <v/>
      </c>
      <c r="CE24" s="69" t="str">
        <f aca="false">IFERROR(VLOOKUP($B24,CE$2:$CW$5,MAX($CC$6:$CV$6)+2-CE$6,0)*CE$7,"")</f>
        <v/>
      </c>
      <c r="CF24" s="69" t="str">
        <f aca="false">IFERROR(VLOOKUP($B24,CF$2:$CW$5,MAX($CC$6:$CV$6)+2-CF$6,0)*CF$7,"")</f>
        <v/>
      </c>
      <c r="CG24" s="69" t="str">
        <f aca="false">IFERROR(VLOOKUP($B24,CG$2:$CW$5,MAX($CC$6:$CV$6)+2-CG$6,0)*CG$7,"")</f>
        <v/>
      </c>
      <c r="CH24" s="69" t="str">
        <f aca="false">IFERROR(VLOOKUP($B24,CH$2:$CW$5,MAX($CC$6:$CV$6)+2-CH$6,0)*CH$7,"")</f>
        <v/>
      </c>
      <c r="CI24" s="69" t="str">
        <f aca="false">IFERROR(VLOOKUP($B24,CI$2:$CW$5,MAX($CC$6:$CV$6)+2-CI$6,0)*CI$7,"")</f>
        <v/>
      </c>
      <c r="CJ24" s="69" t="str">
        <f aca="false">IFERROR(VLOOKUP($B24,CJ$2:$CW$5,MAX($CC$6:$CV$6)+2-CJ$6,0)*CJ$7,"")</f>
        <v/>
      </c>
      <c r="CK24" s="69" t="str">
        <f aca="false">IFERROR(VLOOKUP($B24,CK$2:$CW$5,MAX($CC$6:$CV$6)+2-CK$6,0)*CK$7,"")</f>
        <v/>
      </c>
      <c r="CL24" s="69" t="str">
        <f aca="false">IFERROR(VLOOKUP($B24,CL$2:$CW$5,MAX($CC$6:$CV$6)+2-CL$6,0)*CL$7,"")</f>
        <v/>
      </c>
      <c r="CM24" s="69" t="str">
        <f aca="false">IFERROR(VLOOKUP($B24,CM$2:$CW$5,MAX($CC$6:$CV$6)+2-CM$6,0)*CM$7,"")</f>
        <v/>
      </c>
      <c r="CN24" s="69" t="str">
        <f aca="false">IFERROR(VLOOKUP($B24,CN$2:$CW$5,MAX($CC$6:$CV$6)+2-CN$6,0)*CN$7,"")</f>
        <v/>
      </c>
      <c r="CO24" s="69" t="str">
        <f aca="false">IFERROR(VLOOKUP($B24,CO$2:$CW$5,MAX($CC$6:$CV$6)+2-CO$6,0)*CO$7,"")</f>
        <v/>
      </c>
      <c r="CP24" s="69" t="str">
        <f aca="false">IFERROR(VLOOKUP($B24,CP$2:$CW$5,MAX($CC$6:$CV$6)+2-CP$6,0)*CP$7,"")</f>
        <v/>
      </c>
      <c r="CQ24" s="69" t="str">
        <f aca="false">IFERROR(VLOOKUP($B24,CQ$2:$CW$5,MAX($CC$6:$CV$6)+2-CQ$6,0)*CQ$7,"")</f>
        <v/>
      </c>
      <c r="CR24" s="69" t="str">
        <f aca="false">IFERROR(VLOOKUP($B24,CR$2:$CW$5,MAX($CC$6:$CV$6)+2-CR$6,0)*CR$7,"")</f>
        <v/>
      </c>
      <c r="CS24" s="69" t="str">
        <f aca="false">IFERROR(VLOOKUP($B24,CS$2:$CW$5,MAX($CC$6:$CV$6)+2-CS$6,0)*CS$7,"")</f>
        <v/>
      </c>
      <c r="CT24" s="69" t="str">
        <f aca="false">IFERROR(VLOOKUP($B24,CT$2:$CW$5,MAX($CC$6:$CV$6)+2-CT$6,0)*CT$7,"")</f>
        <v/>
      </c>
      <c r="CU24" s="69" t="str">
        <f aca="false">IFERROR(VLOOKUP($B24,CU$2:$CW$5,MAX($CC$6:$CV$6)+2-CU$6,0)*CU$7,"")</f>
        <v/>
      </c>
      <c r="CV24" s="69" t="str">
        <f aca="false">IFERROR(VLOOKUP($B24,CV$2:$CW$5,MAX($CC$6:$CV$6)+2-CV$6,0)*CV$7,"")</f>
        <v/>
      </c>
      <c r="CW24" s="26"/>
      <c r="CX24" s="25"/>
      <c r="CY24" s="71" t="n">
        <v>22</v>
      </c>
      <c r="CZ24" s="72" t="n">
        <v>17</v>
      </c>
      <c r="DA24" s="73" t="n">
        <v>105</v>
      </c>
      <c r="DB24" s="74" t="n">
        <v>17</v>
      </c>
      <c r="DC24" s="75" t="n">
        <v>33</v>
      </c>
      <c r="DD24" s="75" t="n">
        <v>17</v>
      </c>
    </row>
    <row r="25" customFormat="false" ht="15.75" hidden="false" customHeight="true" outlineLevel="0" collapsed="false">
      <c r="A25" s="9"/>
      <c r="B25" s="57" t="n">
        <v>43</v>
      </c>
      <c r="C25" s="79" t="n">
        <v>10047330627</v>
      </c>
      <c r="D25" s="80" t="s">
        <v>173</v>
      </c>
      <c r="E25" s="81" t="s">
        <v>102</v>
      </c>
      <c r="F25" s="59" t="s">
        <v>59</v>
      </c>
      <c r="G25" s="60"/>
      <c r="H25" s="61" t="s">
        <v>151</v>
      </c>
      <c r="I25" s="62" t="s">
        <v>268</v>
      </c>
      <c r="J25" s="63" t="n">
        <f aca="false">VLOOKUP(B25,CY:CZ,2,0)</f>
        <v>18</v>
      </c>
      <c r="K25" s="63" t="n">
        <v>-40</v>
      </c>
      <c r="L25" s="64" t="n">
        <v>16</v>
      </c>
      <c r="M25" s="64" t="n">
        <f aca="false">VLOOKUP(B25,DA:DB,2,0)</f>
        <v>16</v>
      </c>
      <c r="N25" s="64" t="n">
        <f aca="false">RANK(O25,$O$8:$O$27,0)</f>
        <v>8</v>
      </c>
      <c r="O25" s="64" t="n">
        <f aca="false">SUM(P25:BW25)</f>
        <v>0</v>
      </c>
      <c r="P25" s="65" t="str">
        <f aca="false">IF(P$5=$B25,1,"")</f>
        <v/>
      </c>
      <c r="Q25" s="65" t="str">
        <f aca="false">IF(Q$5=$B25,1,"")</f>
        <v/>
      </c>
      <c r="R25" s="65" t="str">
        <f aca="false">IF(R$5=$B25,1,"")</f>
        <v/>
      </c>
      <c r="S25" s="65" t="str">
        <f aca="false">IF(S$5=$B25,1,"")</f>
        <v/>
      </c>
      <c r="T25" s="65" t="str">
        <f aca="false">IF(T$5=$B25,1,"")</f>
        <v/>
      </c>
      <c r="U25" s="65" t="str">
        <f aca="false">IF(U$5=$B25,1,"")</f>
        <v/>
      </c>
      <c r="V25" s="65" t="str">
        <f aca="false">IF(V$5=$B25,1,"")</f>
        <v/>
      </c>
      <c r="W25" s="65" t="str">
        <f aca="false">IF(W$5=$B25,1,"")</f>
        <v/>
      </c>
      <c r="X25" s="65" t="str">
        <f aca="false">IF(X$5=$B25,1,"")</f>
        <v/>
      </c>
      <c r="Y25" s="65" t="str">
        <f aca="false">IF(Y$5=$B25,1,"")</f>
        <v/>
      </c>
      <c r="Z25" s="65" t="str">
        <f aca="false">IF(Z$5=$B25,1,"")</f>
        <v/>
      </c>
      <c r="AA25" s="65" t="str">
        <f aca="false">IF(AA$5=$B25,1,"")</f>
        <v/>
      </c>
      <c r="AB25" s="65" t="str">
        <f aca="false">IF(AB$5=$B25,1,"")</f>
        <v/>
      </c>
      <c r="AC25" s="65" t="str">
        <f aca="false">IF(AC$5=$B25,1,"")</f>
        <v/>
      </c>
      <c r="AD25" s="65" t="str">
        <f aca="false">IF(AD$5=$B25,1,"")</f>
        <v/>
      </c>
      <c r="AE25" s="65" t="str">
        <f aca="false">IF(AE$5=$B25,1,"")</f>
        <v/>
      </c>
      <c r="AF25" s="65" t="str">
        <f aca="false">IF(AF$5=$B25,1,"")</f>
        <v/>
      </c>
      <c r="AG25" s="65" t="str">
        <f aca="false">IF(AG$5=$B25,1,"")</f>
        <v/>
      </c>
      <c r="AH25" s="65" t="str">
        <f aca="false">IF(AH$5=$B25,1,"")</f>
        <v/>
      </c>
      <c r="AI25" s="65" t="str">
        <f aca="false">IF(AI$5=$B25,1,"")</f>
        <v/>
      </c>
      <c r="AJ25" s="65" t="str">
        <f aca="false">IF(AJ$5=$B25,1,"")</f>
        <v/>
      </c>
      <c r="AK25" s="65" t="str">
        <f aca="false">IF(AK$5=$B25,1,"")</f>
        <v/>
      </c>
      <c r="AL25" s="65" t="str">
        <f aca="false">IF(AL$5=$B25,1,"")</f>
        <v/>
      </c>
      <c r="AM25" s="65" t="str">
        <f aca="false">IF(AM$5=$B25,1,"")</f>
        <v/>
      </c>
      <c r="AN25" s="65" t="str">
        <f aca="false">IF(AN$5=$B25,1,"")</f>
        <v/>
      </c>
      <c r="AO25" s="65" t="str">
        <f aca="false">IF(AO$5=$B25,1,"")</f>
        <v/>
      </c>
      <c r="AP25" s="65" t="str">
        <f aca="false">IF(AP$5=$B25,1,"")</f>
        <v/>
      </c>
      <c r="AQ25" s="65" t="str">
        <f aca="false">IF(AQ$5=$B25,1,"")</f>
        <v/>
      </c>
      <c r="AR25" s="65" t="str">
        <f aca="false">IF(AR$5=$B25,1,"")</f>
        <v/>
      </c>
      <c r="AS25" s="65" t="str">
        <f aca="false">IF(AS$5=$B25,1,"")</f>
        <v/>
      </c>
      <c r="AT25" s="65" t="str">
        <f aca="false">IF(AT$5=$B25,1,"")</f>
        <v/>
      </c>
      <c r="AU25" s="65" t="str">
        <f aca="false">IF(AU$5=$B25,1,"")</f>
        <v/>
      </c>
      <c r="AV25" s="65" t="str">
        <f aca="false">IF(AV$5=$B25,1,"")</f>
        <v/>
      </c>
      <c r="AW25" s="65" t="str">
        <f aca="false">IF(AW$5=$B25,1,"")</f>
        <v/>
      </c>
      <c r="AX25" s="65" t="str">
        <f aca="false">IF(AX$5=$B25,1,"")</f>
        <v/>
      </c>
      <c r="AY25" s="65" t="str">
        <f aca="false">IF(AY$5=$B25,1,"")</f>
        <v/>
      </c>
      <c r="AZ25" s="65" t="str">
        <f aca="false">IF(AZ$5=$B25,1,"")</f>
        <v/>
      </c>
      <c r="BA25" s="65" t="str">
        <f aca="false">IF(BA$5=$B25,1,"")</f>
        <v/>
      </c>
      <c r="BB25" s="65" t="str">
        <f aca="false">IF(BB$5=$B25,1,"")</f>
        <v/>
      </c>
      <c r="BC25" s="65" t="str">
        <f aca="false">IF(BC$5=$B25,1,"")</f>
        <v/>
      </c>
      <c r="BD25" s="65" t="str">
        <f aca="false">IF(BD$5=$B25,1,"")</f>
        <v/>
      </c>
      <c r="BE25" s="65" t="str">
        <f aca="false">IF(BE$5=$B25,1,"")</f>
        <v/>
      </c>
      <c r="BF25" s="65" t="str">
        <f aca="false">IF(BF$5=$B25,1,"")</f>
        <v/>
      </c>
      <c r="BG25" s="65" t="str">
        <f aca="false">IF(BG$5=$B25,1,"")</f>
        <v/>
      </c>
      <c r="BH25" s="65" t="str">
        <f aca="false">IF(BH$5=$B25,1,"")</f>
        <v/>
      </c>
      <c r="BI25" s="65" t="str">
        <f aca="false">IF(BI$5=$B25,1,"")</f>
        <v/>
      </c>
      <c r="BJ25" s="65" t="str">
        <f aca="false">IF(BJ$5=$B25,1,"")</f>
        <v/>
      </c>
      <c r="BK25" s="65" t="str">
        <f aca="false">IF(BK$5=$B25,1,"")</f>
        <v/>
      </c>
      <c r="BL25" s="65" t="str">
        <f aca="false">IF(BL$5=$B25,1,"")</f>
        <v/>
      </c>
      <c r="BM25" s="65" t="str">
        <f aca="false">IF(BM$5=$B25,1,"")</f>
        <v/>
      </c>
      <c r="BN25" s="65" t="str">
        <f aca="false">IF(BN$5=$B25,1,"")</f>
        <v/>
      </c>
      <c r="BO25" s="65" t="str">
        <f aca="false">IF(BO$5=$B25,1,"")</f>
        <v/>
      </c>
      <c r="BP25" s="65" t="str">
        <f aca="false">IF(BP$5=$B25,1,"")</f>
        <v/>
      </c>
      <c r="BQ25" s="65" t="str">
        <f aca="false">IF(BQ$5=$B25,1,"")</f>
        <v/>
      </c>
      <c r="BR25" s="65" t="str">
        <f aca="false">IF(BR$5=$B25,1,"")</f>
        <v/>
      </c>
      <c r="BS25" s="65" t="str">
        <f aca="false">IF(BS$5=$B25,1,"")</f>
        <v/>
      </c>
      <c r="BT25" s="65" t="str">
        <f aca="false">IF(BT$5=$B25,1,"")</f>
        <v/>
      </c>
      <c r="BU25" s="65" t="str">
        <f aca="false">IF(BU$5=$B25,1,"")</f>
        <v/>
      </c>
      <c r="BV25" s="65" t="str">
        <f aca="false">IF(BV$5=$B25,1,"")</f>
        <v/>
      </c>
      <c r="BW25" s="65" t="str">
        <f aca="false">IF(BW$5=$B25,1,"")</f>
        <v/>
      </c>
      <c r="BX25" s="64" t="n">
        <v>-40</v>
      </c>
      <c r="BY25" s="66" t="n">
        <f aca="false">VLOOKUP(B25,DC:DD,2,0)</f>
        <v>12</v>
      </c>
      <c r="BZ25" s="66" t="n">
        <f aca="false">IFERROR(IF(ISNUMBER(BY25),IF(BY25&gt;20,1,40-(BY25-1)*2),BY25),0)</f>
        <v>18</v>
      </c>
      <c r="CA25" s="67" t="n">
        <v>-2</v>
      </c>
      <c r="CB25" s="68" t="n">
        <f aca="false">IFERROR(SUM(CC25:CV25)+CA25*20,CA25)</f>
        <v>-40</v>
      </c>
      <c r="CC25" s="69" t="str">
        <f aca="false">IFERROR(VLOOKUP($B25,CC$2:$CW$5,MAX($CC$6:$CV$6)+2-CC$6,0)*CC$7,"")</f>
        <v/>
      </c>
      <c r="CD25" s="69" t="str">
        <f aca="false">IFERROR(VLOOKUP($B25,CD$2:$CW$5,MAX($CC$6:$CV$6)+2-CD$6,0)*CD$7,"")</f>
        <v/>
      </c>
      <c r="CE25" s="69" t="str">
        <f aca="false">IFERROR(VLOOKUP($B25,CE$2:$CW$5,MAX($CC$6:$CV$6)+2-CE$6,0)*CE$7,"")</f>
        <v/>
      </c>
      <c r="CF25" s="69" t="str">
        <f aca="false">IFERROR(VLOOKUP($B25,CF$2:$CW$5,MAX($CC$6:$CV$6)+2-CF$6,0)*CF$7,"")</f>
        <v/>
      </c>
      <c r="CG25" s="69" t="str">
        <f aca="false">IFERROR(VLOOKUP($B25,CG$2:$CW$5,MAX($CC$6:$CV$6)+2-CG$6,0)*CG$7,"")</f>
        <v/>
      </c>
      <c r="CH25" s="69" t="str">
        <f aca="false">IFERROR(VLOOKUP($B25,CH$2:$CW$5,MAX($CC$6:$CV$6)+2-CH$6,0)*CH$7,"")</f>
        <v/>
      </c>
      <c r="CI25" s="69" t="str">
        <f aca="false">IFERROR(VLOOKUP($B25,CI$2:$CW$5,MAX($CC$6:$CV$6)+2-CI$6,0)*CI$7,"")</f>
        <v/>
      </c>
      <c r="CJ25" s="69" t="str">
        <f aca="false">IFERROR(VLOOKUP($B25,CJ$2:$CW$5,MAX($CC$6:$CV$6)+2-CJ$6,0)*CJ$7,"")</f>
        <v/>
      </c>
      <c r="CK25" s="69" t="str">
        <f aca="false">IFERROR(VLOOKUP($B25,CK$2:$CW$5,MAX($CC$6:$CV$6)+2-CK$6,0)*CK$7,"")</f>
        <v/>
      </c>
      <c r="CL25" s="69" t="str">
        <f aca="false">IFERROR(VLOOKUP($B25,CL$2:$CW$5,MAX($CC$6:$CV$6)+2-CL$6,0)*CL$7,"")</f>
        <v/>
      </c>
      <c r="CM25" s="69" t="str">
        <f aca="false">IFERROR(VLOOKUP($B25,CM$2:$CW$5,MAX($CC$6:$CV$6)+2-CM$6,0)*CM$7,"")</f>
        <v/>
      </c>
      <c r="CN25" s="69" t="str">
        <f aca="false">IFERROR(VLOOKUP($B25,CN$2:$CW$5,MAX($CC$6:$CV$6)+2-CN$6,0)*CN$7,"")</f>
        <v/>
      </c>
      <c r="CO25" s="69" t="str">
        <f aca="false">IFERROR(VLOOKUP($B25,CO$2:$CW$5,MAX($CC$6:$CV$6)+2-CO$6,0)*CO$7,"")</f>
        <v/>
      </c>
      <c r="CP25" s="69" t="str">
        <f aca="false">IFERROR(VLOOKUP($B25,CP$2:$CW$5,MAX($CC$6:$CV$6)+2-CP$6,0)*CP$7,"")</f>
        <v/>
      </c>
      <c r="CQ25" s="69" t="str">
        <f aca="false">IFERROR(VLOOKUP($B25,CQ$2:$CW$5,MAX($CC$6:$CV$6)+2-CQ$6,0)*CQ$7,"")</f>
        <v/>
      </c>
      <c r="CR25" s="69" t="str">
        <f aca="false">IFERROR(VLOOKUP($B25,CR$2:$CW$5,MAX($CC$6:$CV$6)+2-CR$6,0)*CR$7,"")</f>
        <v/>
      </c>
      <c r="CS25" s="69" t="str">
        <f aca="false">IFERROR(VLOOKUP($B25,CS$2:$CW$5,MAX($CC$6:$CV$6)+2-CS$6,0)*CS$7,"")</f>
        <v/>
      </c>
      <c r="CT25" s="69" t="str">
        <f aca="false">IFERROR(VLOOKUP($B25,CT$2:$CW$5,MAX($CC$6:$CV$6)+2-CT$6,0)*CT$7,"")</f>
        <v/>
      </c>
      <c r="CU25" s="69" t="str">
        <f aca="false">IFERROR(VLOOKUP($B25,CU$2:$CW$5,MAX($CC$6:$CV$6)+2-CU$6,0)*CU$7,"")</f>
        <v/>
      </c>
      <c r="CV25" s="69" t="str">
        <f aca="false">IFERROR(VLOOKUP($B25,CV$2:$CW$5,MAX($CC$6:$CV$6)+2-CV$6,0)*CV$7,"")</f>
        <v/>
      </c>
      <c r="CW25" s="26"/>
      <c r="CX25" s="25"/>
      <c r="CY25" s="71" t="n">
        <v>43</v>
      </c>
      <c r="CZ25" s="72" t="n">
        <v>18</v>
      </c>
      <c r="DA25" s="73" t="n">
        <v>17</v>
      </c>
      <c r="DB25" s="74" t="n">
        <v>18</v>
      </c>
      <c r="DC25" s="75" t="n">
        <v>87</v>
      </c>
      <c r="DD25" s="75" t="n">
        <v>18</v>
      </c>
    </row>
    <row r="26" customFormat="false" ht="15.75" hidden="false" customHeight="true" outlineLevel="0" collapsed="false">
      <c r="A26" s="9"/>
      <c r="B26" s="57" t="n">
        <v>36</v>
      </c>
      <c r="C26" s="57" t="n">
        <v>10048203930</v>
      </c>
      <c r="D26" s="58" t="s">
        <v>171</v>
      </c>
      <c r="E26" s="59" t="s">
        <v>172</v>
      </c>
      <c r="F26" s="59" t="s">
        <v>59</v>
      </c>
      <c r="G26" s="60"/>
      <c r="H26" s="61" t="s">
        <v>151</v>
      </c>
      <c r="I26" s="62" t="s">
        <v>268</v>
      </c>
      <c r="J26" s="63" t="n">
        <f aca="false">VLOOKUP(B26,CY:CZ,2,0)</f>
        <v>19</v>
      </c>
      <c r="K26" s="63" t="n">
        <v>-40</v>
      </c>
      <c r="L26" s="64" t="n">
        <v>19</v>
      </c>
      <c r="M26" s="64" t="n">
        <f aca="false">VLOOKUP(B26,DA:DB,2,0)</f>
        <v>19</v>
      </c>
      <c r="N26" s="64" t="n">
        <f aca="false">RANK(O26,$O$8:$O$27,0)</f>
        <v>20</v>
      </c>
      <c r="O26" s="64" t="n">
        <f aca="false">SUM(P26:BW26)</f>
        <v>-40</v>
      </c>
      <c r="P26" s="65" t="str">
        <f aca="false">IF(P$5=$B26,1,"")</f>
        <v/>
      </c>
      <c r="Q26" s="65" t="str">
        <f aca="false">IF(Q$5=$B26,1,"")</f>
        <v/>
      </c>
      <c r="R26" s="65" t="str">
        <f aca="false">IF(R$5=$B26,1,"")</f>
        <v/>
      </c>
      <c r="S26" s="65" t="str">
        <f aca="false">IF(S$5=$B26,1,"")</f>
        <v/>
      </c>
      <c r="T26" s="65" t="str">
        <f aca="false">IF(T$5=$B26,1,"")</f>
        <v/>
      </c>
      <c r="U26" s="65" t="str">
        <f aca="false">IF(U$5=$B26,1,"")</f>
        <v/>
      </c>
      <c r="V26" s="65" t="str">
        <f aca="false">IF(V$5=$B26,1,"")</f>
        <v/>
      </c>
      <c r="W26" s="65" t="str">
        <f aca="false">IF(W$5=$B26,1,"")</f>
        <v/>
      </c>
      <c r="X26" s="65" t="str">
        <f aca="false">IF(X$5=$B26,1,"")</f>
        <v/>
      </c>
      <c r="Y26" s="65" t="str">
        <f aca="false">IF(Y$5=$B26,1,"")</f>
        <v/>
      </c>
      <c r="Z26" s="65" t="str">
        <f aca="false">IF(Z$5=$B26,1,"")</f>
        <v/>
      </c>
      <c r="AA26" s="65" t="str">
        <f aca="false">IF(AA$5=$B26,1,"")</f>
        <v/>
      </c>
      <c r="AB26" s="65" t="str">
        <f aca="false">IF(AB$5=$B26,1,"")</f>
        <v/>
      </c>
      <c r="AC26" s="65" t="str">
        <f aca="false">IF(AC$5=$B26,1,"")</f>
        <v/>
      </c>
      <c r="AD26" s="65" t="str">
        <f aca="false">IF(AD$5=$B26,1,"")</f>
        <v/>
      </c>
      <c r="AE26" s="65" t="str">
        <f aca="false">IF(AE$5=$B26,1,"")</f>
        <v/>
      </c>
      <c r="AF26" s="65" t="str">
        <f aca="false">IF(AF$5=$B26,1,"")</f>
        <v/>
      </c>
      <c r="AG26" s="65" t="str">
        <f aca="false">IF(AG$5=$B26,1,"")</f>
        <v/>
      </c>
      <c r="AH26" s="65" t="n">
        <v>-20</v>
      </c>
      <c r="AI26" s="65" t="str">
        <f aca="false">IF(AI$5=$B26,1,"")</f>
        <v/>
      </c>
      <c r="AJ26" s="65" t="str">
        <f aca="false">IF(AJ$5=$B26,1,"")</f>
        <v/>
      </c>
      <c r="AK26" s="65" t="str">
        <f aca="false">IF(AK$5=$B26,1,"")</f>
        <v/>
      </c>
      <c r="AL26" s="65" t="str">
        <f aca="false">IF(AL$5=$B26,1,"")</f>
        <v/>
      </c>
      <c r="AM26" s="65" t="str">
        <f aca="false">IF(AM$5=$B26,1,"")</f>
        <v/>
      </c>
      <c r="AN26" s="65" t="n">
        <v>-20</v>
      </c>
      <c r="AO26" s="65" t="str">
        <f aca="false">IF(AO$5=$B26,1,"")</f>
        <v/>
      </c>
      <c r="AP26" s="65" t="str">
        <f aca="false">IF(AP$5=$B26,1,"")</f>
        <v/>
      </c>
      <c r="AQ26" s="65" t="str">
        <f aca="false">IF(AQ$5=$B26,1,"")</f>
        <v/>
      </c>
      <c r="AR26" s="65" t="str">
        <f aca="false">IF(AR$5=$B26,1,"")</f>
        <v/>
      </c>
      <c r="AS26" s="65" t="str">
        <f aca="false">IF(AS$5=$B26,1,"")</f>
        <v/>
      </c>
      <c r="AT26" s="65" t="str">
        <f aca="false">IF(AT$5=$B26,1,"")</f>
        <v/>
      </c>
      <c r="AU26" s="65" t="str">
        <f aca="false">IF(AU$5=$B26,1,"")</f>
        <v/>
      </c>
      <c r="AV26" s="65" t="str">
        <f aca="false">IF(AV$5=$B26,1,"")</f>
        <v/>
      </c>
      <c r="AW26" s="65" t="str">
        <f aca="false">IF(AW$5=$B26,1,"")</f>
        <v/>
      </c>
      <c r="AX26" s="65" t="str">
        <f aca="false">IF(AX$5=$B26,1,"")</f>
        <v/>
      </c>
      <c r="AY26" s="65" t="str">
        <f aca="false">IF(AY$5=$B26,1,"")</f>
        <v/>
      </c>
      <c r="AZ26" s="65" t="str">
        <f aca="false">IF(AZ$5=$B26,1,"")</f>
        <v/>
      </c>
      <c r="BA26" s="65" t="str">
        <f aca="false">IF(BA$5=$B26,1,"")</f>
        <v/>
      </c>
      <c r="BB26" s="65" t="str">
        <f aca="false">IF(BB$5=$B26,1,"")</f>
        <v/>
      </c>
      <c r="BC26" s="65" t="str">
        <f aca="false">IF(BC$5=$B26,1,"")</f>
        <v/>
      </c>
      <c r="BD26" s="65" t="str">
        <f aca="false">IF(BD$5=$B26,1,"")</f>
        <v/>
      </c>
      <c r="BE26" s="65" t="str">
        <f aca="false">IF(BE$5=$B26,1,"")</f>
        <v/>
      </c>
      <c r="BF26" s="65" t="str">
        <f aca="false">IF(BF$5=$B26,1,"")</f>
        <v/>
      </c>
      <c r="BG26" s="65" t="str">
        <f aca="false">IF(BG$5=$B26,1,"")</f>
        <v/>
      </c>
      <c r="BH26" s="65" t="str">
        <f aca="false">IF(BH$5=$B26,1,"")</f>
        <v/>
      </c>
      <c r="BI26" s="65" t="str">
        <f aca="false">IF(BI$5=$B26,1,"")</f>
        <v/>
      </c>
      <c r="BJ26" s="65" t="str">
        <f aca="false">IF(BJ$5=$B26,1,"")</f>
        <v/>
      </c>
      <c r="BK26" s="65" t="str">
        <f aca="false">IF(BK$5=$B26,1,"")</f>
        <v/>
      </c>
      <c r="BL26" s="65" t="str">
        <f aca="false">IF(BL$5=$B26,1,"")</f>
        <v/>
      </c>
      <c r="BM26" s="65" t="str">
        <f aca="false">IF(BM$5=$B26,1,"")</f>
        <v/>
      </c>
      <c r="BN26" s="65" t="str">
        <f aca="false">IF(BN$5=$B26,1,"")</f>
        <v/>
      </c>
      <c r="BO26" s="65" t="str">
        <f aca="false">IF(BO$5=$B26,1,"")</f>
        <v/>
      </c>
      <c r="BP26" s="65" t="str">
        <f aca="false">IF(BP$5=$B26,1,"")</f>
        <v/>
      </c>
      <c r="BQ26" s="65" t="str">
        <f aca="false">IF(BQ$5=$B26,1,"")</f>
        <v/>
      </c>
      <c r="BR26" s="65" t="str">
        <f aca="false">IF(BR$5=$B26,1,"")</f>
        <v/>
      </c>
      <c r="BS26" s="65" t="str">
        <f aca="false">IF(BS$5=$B26,1,"")</f>
        <v/>
      </c>
      <c r="BT26" s="65" t="str">
        <f aca="false">IF(BT$5=$B26,1,"")</f>
        <v/>
      </c>
      <c r="BU26" s="65" t="str">
        <f aca="false">IF(BU$5=$B26,1,"")</f>
        <v/>
      </c>
      <c r="BV26" s="65" t="str">
        <f aca="false">IF(BV$5=$B26,1,"")</f>
        <v/>
      </c>
      <c r="BW26" s="65" t="str">
        <f aca="false">IF(BW$5=$B26,1,"")</f>
        <v/>
      </c>
      <c r="BX26" s="64" t="n">
        <v>-40</v>
      </c>
      <c r="BY26" s="66" t="n">
        <f aca="false">VLOOKUP(B26,DC:DD,2,0)</f>
        <v>19</v>
      </c>
      <c r="BZ26" s="66" t="n">
        <f aca="false">IFERROR(IF(ISNUMBER(BY26),IF(BY26&gt;20,1,40-(BY26-1)*2),BY26),0)</f>
        <v>4</v>
      </c>
      <c r="CA26" s="67" t="n">
        <v>-2</v>
      </c>
      <c r="CB26" s="68" t="n">
        <f aca="false">IFERROR(SUM(CC26:CV26)+CA26*20,CA26)</f>
        <v>-40</v>
      </c>
      <c r="CC26" s="69" t="str">
        <f aca="false">IFERROR(VLOOKUP($B26,CC$2:$CW$5,MAX($CC$6:$CV$6)+2-CC$6,0)*CC$7,"")</f>
        <v/>
      </c>
      <c r="CD26" s="69" t="str">
        <f aca="false">IFERROR(VLOOKUP($B26,CD$2:$CW$5,MAX($CC$6:$CV$6)+2-CD$6,0)*CD$7,"")</f>
        <v/>
      </c>
      <c r="CE26" s="69" t="str">
        <f aca="false">IFERROR(VLOOKUP($B26,CE$2:$CW$5,MAX($CC$6:$CV$6)+2-CE$6,0)*CE$7,"")</f>
        <v/>
      </c>
      <c r="CF26" s="69" t="str">
        <f aca="false">IFERROR(VLOOKUP($B26,CF$2:$CW$5,MAX($CC$6:$CV$6)+2-CF$6,0)*CF$7,"")</f>
        <v/>
      </c>
      <c r="CG26" s="69" t="str">
        <f aca="false">IFERROR(VLOOKUP($B26,CG$2:$CW$5,MAX($CC$6:$CV$6)+2-CG$6,0)*CG$7,"")</f>
        <v/>
      </c>
      <c r="CH26" s="69" t="str">
        <f aca="false">IFERROR(VLOOKUP($B26,CH$2:$CW$5,MAX($CC$6:$CV$6)+2-CH$6,0)*CH$7,"")</f>
        <v/>
      </c>
      <c r="CI26" s="69" t="str">
        <f aca="false">IFERROR(VLOOKUP($B26,CI$2:$CW$5,MAX($CC$6:$CV$6)+2-CI$6,0)*CI$7,"")</f>
        <v/>
      </c>
      <c r="CJ26" s="69" t="str">
        <f aca="false">IFERROR(VLOOKUP($B26,CJ$2:$CW$5,MAX($CC$6:$CV$6)+2-CJ$6,0)*CJ$7,"")</f>
        <v/>
      </c>
      <c r="CK26" s="69" t="str">
        <f aca="false">IFERROR(VLOOKUP($B26,CK$2:$CW$5,MAX($CC$6:$CV$6)+2-CK$6,0)*CK$7,"")</f>
        <v/>
      </c>
      <c r="CL26" s="69" t="str">
        <f aca="false">IFERROR(VLOOKUP($B26,CL$2:$CW$5,MAX($CC$6:$CV$6)+2-CL$6,0)*CL$7,"")</f>
        <v/>
      </c>
      <c r="CM26" s="69" t="str">
        <f aca="false">IFERROR(VLOOKUP($B26,CM$2:$CW$5,MAX($CC$6:$CV$6)+2-CM$6,0)*CM$7,"")</f>
        <v/>
      </c>
      <c r="CN26" s="69" t="str">
        <f aca="false">IFERROR(VLOOKUP($B26,CN$2:$CW$5,MAX($CC$6:$CV$6)+2-CN$6,0)*CN$7,"")</f>
        <v/>
      </c>
      <c r="CO26" s="69" t="str">
        <f aca="false">IFERROR(VLOOKUP($B26,CO$2:$CW$5,MAX($CC$6:$CV$6)+2-CO$6,0)*CO$7,"")</f>
        <v/>
      </c>
      <c r="CP26" s="69" t="str">
        <f aca="false">IFERROR(VLOOKUP($B26,CP$2:$CW$5,MAX($CC$6:$CV$6)+2-CP$6,0)*CP$7,"")</f>
        <v/>
      </c>
      <c r="CQ26" s="69" t="str">
        <f aca="false">IFERROR(VLOOKUP($B26,CQ$2:$CW$5,MAX($CC$6:$CV$6)+2-CQ$6,0)*CQ$7,"")</f>
        <v/>
      </c>
      <c r="CR26" s="69" t="str">
        <f aca="false">IFERROR(VLOOKUP($B26,CR$2:$CW$5,MAX($CC$6:$CV$6)+2-CR$6,0)*CR$7,"")</f>
        <v/>
      </c>
      <c r="CS26" s="69" t="str">
        <f aca="false">IFERROR(VLOOKUP($B26,CS$2:$CW$5,MAX($CC$6:$CV$6)+2-CS$6,0)*CS$7,"")</f>
        <v/>
      </c>
      <c r="CT26" s="69" t="str">
        <f aca="false">IFERROR(VLOOKUP($B26,CT$2:$CW$5,MAX($CC$6:$CV$6)+2-CT$6,0)*CT$7,"")</f>
        <v/>
      </c>
      <c r="CU26" s="69" t="str">
        <f aca="false">IFERROR(VLOOKUP($B26,CU$2:$CW$5,MAX($CC$6:$CV$6)+2-CU$6,0)*CU$7,"")</f>
        <v/>
      </c>
      <c r="CV26" s="69" t="str">
        <f aca="false">IFERROR(VLOOKUP($B26,CV$2:$CW$5,MAX($CC$6:$CV$6)+2-CV$6,0)*CV$7,"")</f>
        <v/>
      </c>
      <c r="CW26" s="26"/>
      <c r="CX26" s="25"/>
      <c r="CY26" s="71" t="n">
        <v>36</v>
      </c>
      <c r="CZ26" s="72" t="n">
        <v>19</v>
      </c>
      <c r="DA26" s="73" t="n">
        <v>36</v>
      </c>
      <c r="DB26" s="74" t="n">
        <v>19</v>
      </c>
      <c r="DC26" s="75" t="n">
        <v>36</v>
      </c>
      <c r="DD26" s="75" t="n">
        <v>19</v>
      </c>
    </row>
    <row r="27" customFormat="false" ht="15.75" hidden="false" customHeight="true" outlineLevel="0" collapsed="false">
      <c r="A27" s="9"/>
      <c r="B27" s="57" t="n">
        <v>104</v>
      </c>
      <c r="C27" s="79" t="n">
        <v>10006187873</v>
      </c>
      <c r="D27" s="80" t="s">
        <v>176</v>
      </c>
      <c r="E27" s="81" t="s">
        <v>102</v>
      </c>
      <c r="F27" s="59" t="s">
        <v>177</v>
      </c>
      <c r="G27" s="60"/>
      <c r="H27" s="61" t="s">
        <v>151</v>
      </c>
      <c r="I27" s="62" t="s">
        <v>269</v>
      </c>
      <c r="J27" s="63" t="e">
        <f aca="false">VLOOKUP(B27,CY:CZ,2,0)</f>
        <v>#N/A</v>
      </c>
      <c r="K27" s="63" t="n">
        <f aca="false">IFERROR(IF(ISNUMBER(J27),IF(J27&lt;21,40-(J27-1)*2,1),J27),0)</f>
        <v>0</v>
      </c>
      <c r="L27" s="64"/>
      <c r="M27" s="64" t="e">
        <f aca="false">VLOOKUP(B27,DA:DB,2,0)</f>
        <v>#N/A</v>
      </c>
      <c r="N27" s="64" t="n">
        <f aca="false">RANK(O27,$O$8:$O$27,0)</f>
        <v>8</v>
      </c>
      <c r="O27" s="64" t="n">
        <f aca="false">SUM(P27:BW27)</f>
        <v>0</v>
      </c>
      <c r="P27" s="65" t="str">
        <f aca="false">IF(P$5=$B27,1,"")</f>
        <v/>
      </c>
      <c r="Q27" s="65" t="str">
        <f aca="false">IF(Q$5=$B27,1,"")</f>
        <v/>
      </c>
      <c r="R27" s="65" t="str">
        <f aca="false">IF(R$5=$B27,1,"")</f>
        <v/>
      </c>
      <c r="S27" s="65" t="str">
        <f aca="false">IF(S$5=$B27,1,"")</f>
        <v/>
      </c>
      <c r="T27" s="65" t="str">
        <f aca="false">IF(T$5=$B27,1,"")</f>
        <v/>
      </c>
      <c r="U27" s="65" t="str">
        <f aca="false">IF(U$5=$B27,1,"")</f>
        <v/>
      </c>
      <c r="V27" s="65" t="str">
        <f aca="false">IF(V$5=$B27,1,"")</f>
        <v/>
      </c>
      <c r="W27" s="65" t="str">
        <f aca="false">IF(W$5=$B27,1,"")</f>
        <v/>
      </c>
      <c r="X27" s="65" t="str">
        <f aca="false">IF(X$5=$B27,1,"")</f>
        <v/>
      </c>
      <c r="Y27" s="65" t="str">
        <f aca="false">IF(Y$5=$B27,1,"")</f>
        <v/>
      </c>
      <c r="Z27" s="65" t="str">
        <f aca="false">IF(Z$5=$B27,1,"")</f>
        <v/>
      </c>
      <c r="AA27" s="65" t="str">
        <f aca="false">IF(AA$5=$B27,1,"")</f>
        <v/>
      </c>
      <c r="AB27" s="65" t="str">
        <f aca="false">IF(AB$5=$B27,1,"")</f>
        <v/>
      </c>
      <c r="AC27" s="65" t="str">
        <f aca="false">IF(AC$5=$B27,1,"")</f>
        <v/>
      </c>
      <c r="AD27" s="65" t="str">
        <f aca="false">IF(AD$5=$B27,1,"")</f>
        <v/>
      </c>
      <c r="AE27" s="65" t="str">
        <f aca="false">IF(AE$5=$B27,1,"")</f>
        <v/>
      </c>
      <c r="AF27" s="65" t="str">
        <f aca="false">IF(AF$5=$B27,1,"")</f>
        <v/>
      </c>
      <c r="AG27" s="65" t="str">
        <f aca="false">IF(AG$5=$B27,1,"")</f>
        <v/>
      </c>
      <c r="AH27" s="65" t="str">
        <f aca="false">IF(AH$5=$B27,1,"")</f>
        <v/>
      </c>
      <c r="AI27" s="65" t="str">
        <f aca="false">IF(AI$5=$B27,1,"")</f>
        <v/>
      </c>
      <c r="AJ27" s="65" t="str">
        <f aca="false">IF(AJ$5=$B27,1,"")</f>
        <v/>
      </c>
      <c r="AK27" s="65" t="str">
        <f aca="false">IF(AK$5=$B27,1,"")</f>
        <v/>
      </c>
      <c r="AL27" s="65" t="str">
        <f aca="false">IF(AL$5=$B27,1,"")</f>
        <v/>
      </c>
      <c r="AM27" s="65" t="str">
        <f aca="false">IF(AM$5=$B27,1,"")</f>
        <v/>
      </c>
      <c r="AN27" s="65" t="str">
        <f aca="false">IF(AN$5=$B27,1,"")</f>
        <v/>
      </c>
      <c r="AO27" s="65" t="str">
        <f aca="false">IF(AO$5=$B27,1,"")</f>
        <v/>
      </c>
      <c r="AP27" s="65" t="str">
        <f aca="false">IF(AP$5=$B27,1,"")</f>
        <v/>
      </c>
      <c r="AQ27" s="65" t="str">
        <f aca="false">IF(AQ$5=$B27,1,"")</f>
        <v/>
      </c>
      <c r="AR27" s="65" t="str">
        <f aca="false">IF(AR$5=$B27,1,"")</f>
        <v/>
      </c>
      <c r="AS27" s="65" t="str">
        <f aca="false">IF(AS$5=$B27,1,"")</f>
        <v/>
      </c>
      <c r="AT27" s="65" t="str">
        <f aca="false">IF(AT$5=$B27,1,"")</f>
        <v/>
      </c>
      <c r="AU27" s="65" t="str">
        <f aca="false">IF(AU$5=$B27,1,"")</f>
        <v/>
      </c>
      <c r="AV27" s="65" t="str">
        <f aca="false">IF(AV$5=$B27,1,"")</f>
        <v/>
      </c>
      <c r="AW27" s="65" t="str">
        <f aca="false">IF(AW$5=$B27,1,"")</f>
        <v/>
      </c>
      <c r="AX27" s="65" t="str">
        <f aca="false">IF(AX$5=$B27,1,"")</f>
        <v/>
      </c>
      <c r="AY27" s="65" t="str">
        <f aca="false">IF(AY$5=$B27,1,"")</f>
        <v/>
      </c>
      <c r="AZ27" s="65" t="str">
        <f aca="false">IF(AZ$5=$B27,1,"")</f>
        <v/>
      </c>
      <c r="BA27" s="65" t="str">
        <f aca="false">IF(BA$5=$B27,1,"")</f>
        <v/>
      </c>
      <c r="BB27" s="65" t="str">
        <f aca="false">IF(BB$5=$B27,1,"")</f>
        <v/>
      </c>
      <c r="BC27" s="65" t="str">
        <f aca="false">IF(BC$5=$B27,1,"")</f>
        <v/>
      </c>
      <c r="BD27" s="65" t="str">
        <f aca="false">IF(BD$5=$B27,1,"")</f>
        <v/>
      </c>
      <c r="BE27" s="65" t="str">
        <f aca="false">IF(BE$5=$B27,1,"")</f>
        <v/>
      </c>
      <c r="BF27" s="65" t="str">
        <f aca="false">IF(BF$5=$B27,1,"")</f>
        <v/>
      </c>
      <c r="BG27" s="65" t="str">
        <f aca="false">IF(BG$5=$B27,1,"")</f>
        <v/>
      </c>
      <c r="BH27" s="65" t="str">
        <f aca="false">IF(BH$5=$B27,1,"")</f>
        <v/>
      </c>
      <c r="BI27" s="65" t="str">
        <f aca="false">IF(BI$5=$B27,1,"")</f>
        <v/>
      </c>
      <c r="BJ27" s="65" t="str">
        <f aca="false">IF(BJ$5=$B27,1,"")</f>
        <v/>
      </c>
      <c r="BK27" s="65" t="str">
        <f aca="false">IF(BK$5=$B27,1,"")</f>
        <v/>
      </c>
      <c r="BL27" s="65" t="str">
        <f aca="false">IF(BL$5=$B27,1,"")</f>
        <v/>
      </c>
      <c r="BM27" s="65" t="str">
        <f aca="false">IF(BM$5=$B27,1,"")</f>
        <v/>
      </c>
      <c r="BN27" s="65" t="str">
        <f aca="false">IF(BN$5=$B27,1,"")</f>
        <v/>
      </c>
      <c r="BO27" s="65" t="str">
        <f aca="false">IF(BO$5=$B27,1,"")</f>
        <v/>
      </c>
      <c r="BP27" s="65" t="str">
        <f aca="false">IF(BP$5=$B27,1,"")</f>
        <v/>
      </c>
      <c r="BQ27" s="65" t="str">
        <f aca="false">IF(BQ$5=$B27,1,"")</f>
        <v/>
      </c>
      <c r="BR27" s="65" t="str">
        <f aca="false">IF(BR$5=$B27,1,"")</f>
        <v/>
      </c>
      <c r="BS27" s="65" t="str">
        <f aca="false">IF(BS$5=$B27,1,"")</f>
        <v/>
      </c>
      <c r="BT27" s="65" t="str">
        <f aca="false">IF(BT$5=$B27,1,"")</f>
        <v/>
      </c>
      <c r="BU27" s="65" t="str">
        <f aca="false">IF(BU$5=$B27,1,"")</f>
        <v/>
      </c>
      <c r="BV27" s="65" t="str">
        <f aca="false">IF(BV$5=$B27,1,"")</f>
        <v/>
      </c>
      <c r="BW27" s="65" t="str">
        <f aca="false">IF(BW$5=$B27,1,"")</f>
        <v/>
      </c>
      <c r="BX27" s="64" t="n">
        <f aca="false">IF(ISNUMBER(L27),IF(L27&lt;21,40-(L27-1)*2,1),L27)</f>
        <v>0</v>
      </c>
      <c r="BY27" s="66" t="e">
        <f aca="false">VLOOKUP(B27,DC:DD,2,0)</f>
        <v>#N/A</v>
      </c>
      <c r="BZ27" s="66" t="n">
        <f aca="false">IFERROR(IF(ISNUMBER(BY27),IF(BY27&gt;20,1,40-(BY27-1)*2),BY27),0)</f>
        <v>0</v>
      </c>
      <c r="CA27" s="67"/>
      <c r="CB27" s="68" t="n">
        <f aca="false">IFERROR(SUM(CC27:CV27)+CA27*20,CA27)</f>
        <v>0</v>
      </c>
      <c r="CC27" s="69" t="str">
        <f aca="false">IFERROR(VLOOKUP($B27,CC$2:$CW$5,MAX($CC$6:$CV$6)+2-CC$6,0)*CC$7,"")</f>
        <v/>
      </c>
      <c r="CD27" s="69" t="str">
        <f aca="false">IFERROR(VLOOKUP($B27,CD$2:$CW$5,MAX($CC$6:$CV$6)+2-CD$6,0)*CD$7,"")</f>
        <v/>
      </c>
      <c r="CE27" s="69" t="str">
        <f aca="false">IFERROR(VLOOKUP($B27,CE$2:$CW$5,MAX($CC$6:$CV$6)+2-CE$6,0)*CE$7,"")</f>
        <v/>
      </c>
      <c r="CF27" s="69" t="str">
        <f aca="false">IFERROR(VLOOKUP($B27,CF$2:$CW$5,MAX($CC$6:$CV$6)+2-CF$6,0)*CF$7,"")</f>
        <v/>
      </c>
      <c r="CG27" s="69" t="str">
        <f aca="false">IFERROR(VLOOKUP($B27,CG$2:$CW$5,MAX($CC$6:$CV$6)+2-CG$6,0)*CG$7,"")</f>
        <v/>
      </c>
      <c r="CH27" s="69" t="str">
        <f aca="false">IFERROR(VLOOKUP($B27,CH$2:$CW$5,MAX($CC$6:$CV$6)+2-CH$6,0)*CH$7,"")</f>
        <v/>
      </c>
      <c r="CI27" s="69" t="str">
        <f aca="false">IFERROR(VLOOKUP($B27,CI$2:$CW$5,MAX($CC$6:$CV$6)+2-CI$6,0)*CI$7,"")</f>
        <v/>
      </c>
      <c r="CJ27" s="69" t="str">
        <f aca="false">IFERROR(VLOOKUP($B27,CJ$2:$CW$5,MAX($CC$6:$CV$6)+2-CJ$6,0)*CJ$7,"")</f>
        <v/>
      </c>
      <c r="CK27" s="69" t="str">
        <f aca="false">IFERROR(VLOOKUP($B27,CK$2:$CW$5,MAX($CC$6:$CV$6)+2-CK$6,0)*CK$7,"")</f>
        <v/>
      </c>
      <c r="CL27" s="69" t="str">
        <f aca="false">IFERROR(VLOOKUP($B27,CL$2:$CW$5,MAX($CC$6:$CV$6)+2-CL$6,0)*CL$7,"")</f>
        <v/>
      </c>
      <c r="CM27" s="69" t="str">
        <f aca="false">IFERROR(VLOOKUP($B27,CM$2:$CW$5,MAX($CC$6:$CV$6)+2-CM$6,0)*CM$7,"")</f>
        <v/>
      </c>
      <c r="CN27" s="69" t="str">
        <f aca="false">IFERROR(VLOOKUP($B27,CN$2:$CW$5,MAX($CC$6:$CV$6)+2-CN$6,0)*CN$7,"")</f>
        <v/>
      </c>
      <c r="CO27" s="69" t="str">
        <f aca="false">IFERROR(VLOOKUP($B27,CO$2:$CW$5,MAX($CC$6:$CV$6)+2-CO$6,0)*CO$7,"")</f>
        <v/>
      </c>
      <c r="CP27" s="69" t="str">
        <f aca="false">IFERROR(VLOOKUP($B27,CP$2:$CW$5,MAX($CC$6:$CV$6)+2-CP$6,0)*CP$7,"")</f>
        <v/>
      </c>
      <c r="CQ27" s="69" t="str">
        <f aca="false">IFERROR(VLOOKUP($B27,CQ$2:$CW$5,MAX($CC$6:$CV$6)+2-CQ$6,0)*CQ$7,"")</f>
        <v/>
      </c>
      <c r="CR27" s="69" t="str">
        <f aca="false">IFERROR(VLOOKUP($B27,CR$2:$CW$5,MAX($CC$6:$CV$6)+2-CR$6,0)*CR$7,"")</f>
        <v/>
      </c>
      <c r="CS27" s="69" t="str">
        <f aca="false">IFERROR(VLOOKUP($B27,CS$2:$CW$5,MAX($CC$6:$CV$6)+2-CS$6,0)*CS$7,"")</f>
        <v/>
      </c>
      <c r="CT27" s="69" t="str">
        <f aca="false">IFERROR(VLOOKUP($B27,CT$2:$CW$5,MAX($CC$6:$CV$6)+2-CT$6,0)*CT$7,"")</f>
        <v/>
      </c>
      <c r="CU27" s="69" t="str">
        <f aca="false">IFERROR(VLOOKUP($B27,CU$2:$CW$5,MAX($CC$6:$CV$6)+2-CU$6,0)*CU$7,"")</f>
        <v/>
      </c>
      <c r="CV27" s="69" t="str">
        <f aca="false">IFERROR(VLOOKUP($B27,CV$2:$CW$5,MAX($CC$6:$CV$6)+2-CV$6,0)*CV$7,"")</f>
        <v/>
      </c>
      <c r="CW27" s="26"/>
      <c r="CX27" s="25"/>
      <c r="CY27" s="71"/>
      <c r="CZ27" s="72" t="n">
        <v>20</v>
      </c>
      <c r="DA27" s="73"/>
      <c r="DB27" s="74" t="n">
        <v>20</v>
      </c>
      <c r="DC27" s="75"/>
      <c r="DD27" s="75" t="n">
        <v>20</v>
      </c>
    </row>
    <row r="28" customFormat="false" ht="24.75" hidden="false" customHeight="true" outlineLevel="0" collapsed="false">
      <c r="A28" s="82" t="s">
        <v>270</v>
      </c>
      <c r="B28" s="26"/>
      <c r="C28" s="83"/>
      <c r="D28" s="84" t="n">
        <v>20</v>
      </c>
      <c r="E28" s="26"/>
      <c r="F28" s="83"/>
      <c r="G28" s="85"/>
      <c r="H28" s="85"/>
      <c r="I28" s="86" t="s">
        <v>271</v>
      </c>
      <c r="J28" s="87" t="n">
        <v>0.497222222222222</v>
      </c>
      <c r="K28" s="87"/>
      <c r="L28" s="87" t="n">
        <v>0.481944444444444</v>
      </c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8" t="s">
        <v>272</v>
      </c>
      <c r="BZ28" s="89"/>
      <c r="CA28" s="90" t="s">
        <v>273</v>
      </c>
      <c r="CB28" s="90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5"/>
      <c r="CY28" s="25"/>
      <c r="CZ28" s="26"/>
      <c r="DA28" s="26"/>
      <c r="DB28" s="26"/>
      <c r="DC28" s="25"/>
      <c r="DD28" s="25"/>
    </row>
    <row r="29" customFormat="false" ht="15.75" hidden="false" customHeight="true" outlineLevel="0" collapsed="false">
      <c r="A29" s="27"/>
      <c r="B29" s="83"/>
      <c r="C29" s="83" t="s">
        <v>274</v>
      </c>
      <c r="D29" s="83"/>
      <c r="E29" s="83"/>
      <c r="F29" s="83" t="s">
        <v>275</v>
      </c>
      <c r="G29" s="85"/>
      <c r="H29" s="85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70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5"/>
      <c r="CY29" s="25"/>
      <c r="CZ29" s="26"/>
      <c r="DA29" s="26"/>
      <c r="DB29" s="26"/>
      <c r="DC29" s="25"/>
      <c r="DD29" s="25"/>
    </row>
    <row r="30" customFormat="false" ht="15.75" hidden="false" customHeight="true" outlineLevel="0" collapsed="false">
      <c r="A30" s="27"/>
      <c r="B30" s="27"/>
      <c r="C30" s="27"/>
      <c r="D30" s="27"/>
      <c r="E30" s="27"/>
      <c r="F30" s="27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70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</row>
    <row r="31" customFormat="false" ht="15.75" hidden="false" customHeight="true" outlineLevel="0" collapsed="false">
      <c r="A31" s="27"/>
      <c r="B31" s="27"/>
      <c r="C31" s="27"/>
      <c r="D31" s="27"/>
      <c r="E31" s="27"/>
      <c r="F31" s="27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70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</row>
    <row r="32" customFormat="false" ht="15.75" hidden="false" customHeight="true" outlineLevel="0" collapsed="false">
      <c r="A32" s="27"/>
      <c r="B32" s="27"/>
      <c r="C32" s="27"/>
      <c r="D32" s="27"/>
      <c r="E32" s="27"/>
      <c r="F32" s="27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70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</row>
    <row r="33" customFormat="false" ht="15.75" hidden="false" customHeight="true" outlineLevel="0" collapsed="false">
      <c r="A33" s="27"/>
      <c r="B33" s="27"/>
      <c r="C33" s="27"/>
      <c r="D33" s="27"/>
      <c r="E33" s="27"/>
      <c r="F33" s="27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70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</row>
    <row r="34" customFormat="false" ht="15.75" hidden="false" customHeight="true" outlineLevel="0" collapsed="false">
      <c r="A34" s="27"/>
      <c r="B34" s="27"/>
      <c r="C34" s="91" t="s">
        <v>276</v>
      </c>
      <c r="D34" s="27"/>
      <c r="E34" s="27"/>
      <c r="F34" s="27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70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</row>
    <row r="35" customFormat="false" ht="15.75" hidden="false" customHeight="true" outlineLevel="0" collapsed="false">
      <c r="A35" s="27"/>
      <c r="B35" s="27"/>
      <c r="C35" s="27"/>
      <c r="D35" s="27"/>
      <c r="E35" s="27"/>
      <c r="F35" s="27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</row>
    <row r="36" customFormat="false" ht="15.75" hidden="false" customHeight="true" outlineLevel="0" collapsed="false">
      <c r="A36" s="27"/>
      <c r="B36" s="27"/>
      <c r="C36" s="27"/>
      <c r="D36" s="27"/>
      <c r="E36" s="27"/>
      <c r="F36" s="27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</row>
    <row r="37" customFormat="false" ht="15.75" hidden="false" customHeight="true" outlineLevel="0" collapsed="false">
      <c r="A37" s="27"/>
      <c r="B37" s="27"/>
      <c r="C37" s="27"/>
      <c r="D37" s="27"/>
      <c r="E37" s="27"/>
      <c r="F37" s="27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</row>
    <row r="38" customFormat="false" ht="15.75" hidden="false" customHeight="true" outlineLevel="0" collapsed="false">
      <c r="A38" s="27"/>
      <c r="B38" s="27"/>
      <c r="C38" s="27"/>
      <c r="D38" s="27"/>
      <c r="E38" s="27"/>
      <c r="F38" s="27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</row>
    <row r="39" customFormat="false" ht="15.75" hidden="false" customHeight="true" outlineLevel="0" collapsed="false">
      <c r="A39" s="27"/>
      <c r="B39" s="27"/>
      <c r="C39" s="27"/>
      <c r="D39" s="27"/>
      <c r="E39" s="27"/>
      <c r="F39" s="27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</row>
    <row r="40" customFormat="false" ht="15.75" hidden="false" customHeight="true" outlineLevel="0" collapsed="false">
      <c r="A40" s="27"/>
      <c r="B40" s="27"/>
      <c r="C40" s="27"/>
      <c r="D40" s="27"/>
      <c r="E40" s="27"/>
      <c r="F40" s="27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</row>
    <row r="41" customFormat="false" ht="15.75" hidden="false" customHeight="true" outlineLevel="0" collapsed="false">
      <c r="A41" s="27"/>
      <c r="B41" s="27"/>
      <c r="C41" s="27"/>
      <c r="D41" s="27"/>
      <c r="E41" s="27"/>
      <c r="F41" s="27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</row>
    <row r="42" customFormat="false" ht="15.75" hidden="false" customHeight="true" outlineLevel="0" collapsed="false">
      <c r="A42" s="27"/>
      <c r="B42" s="27"/>
      <c r="C42" s="27"/>
      <c r="D42" s="27"/>
      <c r="E42" s="27"/>
      <c r="F42" s="27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</row>
    <row r="43" customFormat="false" ht="15.75" hidden="false" customHeight="true" outlineLevel="0" collapsed="false">
      <c r="A43" s="27"/>
      <c r="B43" s="27"/>
      <c r="C43" s="27"/>
      <c r="D43" s="27"/>
      <c r="E43" s="27"/>
      <c r="F43" s="27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</row>
    <row r="44" customFormat="false" ht="15.75" hidden="false" customHeight="true" outlineLevel="0" collapsed="false">
      <c r="A44" s="27"/>
      <c r="B44" s="27"/>
      <c r="C44" s="27"/>
      <c r="D44" s="27"/>
      <c r="E44" s="27"/>
      <c r="F44" s="27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</row>
    <row r="45" customFormat="false" ht="15.75" hidden="false" customHeight="true" outlineLevel="0" collapsed="false">
      <c r="A45" s="27"/>
      <c r="B45" s="27"/>
      <c r="C45" s="27"/>
      <c r="D45" s="27"/>
      <c r="E45" s="27"/>
      <c r="F45" s="27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</row>
    <row r="46" customFormat="false" ht="15.75" hidden="false" customHeight="true" outlineLevel="0" collapsed="false">
      <c r="A46" s="27"/>
      <c r="B46" s="27"/>
      <c r="C46" s="27"/>
      <c r="D46" s="27"/>
      <c r="E46" s="27"/>
      <c r="F46" s="27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</row>
    <row r="47" customFormat="false" ht="15.75" hidden="false" customHeight="true" outlineLevel="0" collapsed="false">
      <c r="A47" s="27"/>
      <c r="B47" s="27"/>
      <c r="C47" s="27"/>
      <c r="D47" s="27"/>
      <c r="E47" s="27"/>
      <c r="F47" s="27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</row>
    <row r="48" customFormat="false" ht="15.75" hidden="false" customHeight="true" outlineLevel="0" collapsed="false">
      <c r="A48" s="27"/>
      <c r="B48" s="27"/>
      <c r="C48" s="27"/>
      <c r="D48" s="27"/>
      <c r="E48" s="27"/>
      <c r="F48" s="27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</row>
    <row r="49" customFormat="false" ht="15.75" hidden="false" customHeight="true" outlineLevel="0" collapsed="false">
      <c r="A49" s="27"/>
      <c r="B49" s="27"/>
      <c r="C49" s="27"/>
      <c r="D49" s="27"/>
      <c r="E49" s="27"/>
      <c r="F49" s="27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</row>
    <row r="50" customFormat="false" ht="15.75" hidden="false" customHeight="true" outlineLevel="0" collapsed="false">
      <c r="A50" s="27"/>
      <c r="B50" s="27"/>
      <c r="C50" s="27"/>
      <c r="D50" s="27"/>
      <c r="E50" s="27"/>
      <c r="F50" s="27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</row>
    <row r="51" customFormat="false" ht="15.75" hidden="false" customHeight="true" outlineLevel="0" collapsed="false">
      <c r="A51" s="27"/>
      <c r="B51" s="27"/>
      <c r="C51" s="27"/>
      <c r="D51" s="27"/>
      <c r="E51" s="27"/>
      <c r="F51" s="27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</row>
    <row r="52" customFormat="false" ht="15.75" hidden="false" customHeight="true" outlineLevel="0" collapsed="false">
      <c r="A52" s="27"/>
      <c r="B52" s="27"/>
      <c r="C52" s="27"/>
      <c r="D52" s="27"/>
      <c r="E52" s="27"/>
      <c r="F52" s="27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</row>
    <row r="53" customFormat="false" ht="15.75" hidden="false" customHeight="true" outlineLevel="0" collapsed="false">
      <c r="A53" s="27"/>
      <c r="B53" s="27"/>
      <c r="C53" s="27"/>
      <c r="D53" s="27"/>
      <c r="E53" s="27"/>
      <c r="F53" s="27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</row>
    <row r="54" customFormat="false" ht="15.75" hidden="false" customHeight="true" outlineLevel="0" collapsed="false">
      <c r="A54" s="27"/>
      <c r="B54" s="27"/>
      <c r="C54" s="27"/>
      <c r="D54" s="27"/>
      <c r="E54" s="27"/>
      <c r="F54" s="27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</row>
    <row r="55" customFormat="false" ht="15.75" hidden="false" customHeight="true" outlineLevel="0" collapsed="false">
      <c r="A55" s="27"/>
      <c r="B55" s="27"/>
      <c r="C55" s="27"/>
      <c r="D55" s="27"/>
      <c r="E55" s="27"/>
      <c r="F55" s="27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</row>
    <row r="56" customFormat="false" ht="15.75" hidden="false" customHeight="true" outlineLevel="0" collapsed="false">
      <c r="A56" s="27"/>
      <c r="B56" s="27"/>
      <c r="C56" s="27"/>
      <c r="D56" s="27"/>
      <c r="E56" s="27"/>
      <c r="F56" s="27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</row>
    <row r="57" customFormat="false" ht="15.75" hidden="false" customHeight="true" outlineLevel="0" collapsed="false">
      <c r="A57" s="27"/>
      <c r="B57" s="27"/>
      <c r="C57" s="27"/>
      <c r="D57" s="27"/>
      <c r="E57" s="27"/>
      <c r="F57" s="27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</row>
    <row r="58" customFormat="false" ht="15.75" hidden="false" customHeight="true" outlineLevel="0" collapsed="false">
      <c r="A58" s="27"/>
      <c r="B58" s="27"/>
      <c r="C58" s="27"/>
      <c r="D58" s="27"/>
      <c r="E58" s="27"/>
      <c r="F58" s="27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</row>
    <row r="59" customFormat="false" ht="15.75" hidden="false" customHeight="true" outlineLevel="0" collapsed="false">
      <c r="A59" s="27"/>
      <c r="B59" s="27"/>
      <c r="C59" s="27"/>
      <c r="D59" s="27"/>
      <c r="E59" s="27"/>
      <c r="F59" s="27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</row>
    <row r="60" customFormat="false" ht="15.75" hidden="false" customHeight="true" outlineLevel="0" collapsed="false">
      <c r="A60" s="27"/>
      <c r="B60" s="27"/>
      <c r="C60" s="27"/>
      <c r="D60" s="27"/>
      <c r="E60" s="27"/>
      <c r="F60" s="27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</row>
    <row r="61" customFormat="false" ht="15.75" hidden="false" customHeight="true" outlineLevel="0" collapsed="false">
      <c r="A61" s="27"/>
      <c r="B61" s="27"/>
      <c r="C61" s="27"/>
      <c r="D61" s="27"/>
      <c r="E61" s="27"/>
      <c r="F61" s="27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</row>
    <row r="62" customFormat="false" ht="15.75" hidden="false" customHeight="true" outlineLevel="0" collapsed="false">
      <c r="A62" s="27"/>
      <c r="B62" s="27"/>
      <c r="C62" s="27"/>
      <c r="D62" s="27"/>
      <c r="E62" s="27"/>
      <c r="F62" s="27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</row>
    <row r="63" customFormat="false" ht="15.75" hidden="false" customHeight="true" outlineLevel="0" collapsed="false">
      <c r="A63" s="27"/>
      <c r="B63" s="27"/>
      <c r="C63" s="27"/>
      <c r="D63" s="27"/>
      <c r="E63" s="27"/>
      <c r="F63" s="27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</row>
    <row r="64" customFormat="false" ht="15.75" hidden="false" customHeight="true" outlineLevel="0" collapsed="false">
      <c r="A64" s="27"/>
      <c r="B64" s="27"/>
      <c r="C64" s="27"/>
      <c r="D64" s="27"/>
      <c r="E64" s="27"/>
      <c r="F64" s="27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</row>
    <row r="65" customFormat="false" ht="15.75" hidden="false" customHeight="true" outlineLevel="0" collapsed="false">
      <c r="A65" s="27"/>
      <c r="B65" s="27"/>
      <c r="C65" s="27"/>
      <c r="D65" s="27"/>
      <c r="E65" s="27"/>
      <c r="F65" s="27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</row>
    <row r="66" customFormat="false" ht="15.75" hidden="false" customHeight="true" outlineLevel="0" collapsed="false">
      <c r="A66" s="27"/>
      <c r="B66" s="27"/>
      <c r="C66" s="27"/>
      <c r="D66" s="27"/>
      <c r="E66" s="27"/>
      <c r="F66" s="27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</row>
    <row r="67" customFormat="false" ht="15.75" hidden="false" customHeight="true" outlineLevel="0" collapsed="false">
      <c r="A67" s="27"/>
      <c r="B67" s="27"/>
      <c r="C67" s="27"/>
      <c r="D67" s="27"/>
      <c r="E67" s="27"/>
      <c r="F67" s="27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</row>
    <row r="68" customFormat="false" ht="15.75" hidden="false" customHeight="true" outlineLevel="0" collapsed="false">
      <c r="A68" s="27"/>
      <c r="B68" s="27"/>
      <c r="C68" s="27"/>
      <c r="D68" s="27"/>
      <c r="E68" s="27"/>
      <c r="F68" s="27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</row>
    <row r="69" customFormat="false" ht="15.75" hidden="false" customHeight="true" outlineLevel="0" collapsed="false">
      <c r="A69" s="27"/>
      <c r="B69" s="27"/>
      <c r="C69" s="27"/>
      <c r="D69" s="27"/>
      <c r="E69" s="27"/>
      <c r="F69" s="27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</row>
    <row r="70" customFormat="false" ht="15.75" hidden="false" customHeight="true" outlineLevel="0" collapsed="false">
      <c r="A70" s="27"/>
      <c r="B70" s="27"/>
      <c r="C70" s="27"/>
      <c r="D70" s="27"/>
      <c r="E70" s="27"/>
      <c r="F70" s="27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</row>
    <row r="71" customFormat="false" ht="15.75" hidden="false" customHeight="true" outlineLevel="0" collapsed="false">
      <c r="A71" s="27"/>
      <c r="B71" s="27"/>
      <c r="C71" s="27"/>
      <c r="D71" s="27"/>
      <c r="E71" s="27"/>
      <c r="F71" s="27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</row>
    <row r="72" customFormat="false" ht="15.75" hidden="false" customHeight="true" outlineLevel="0" collapsed="false">
      <c r="A72" s="27"/>
      <c r="B72" s="27"/>
      <c r="C72" s="27"/>
      <c r="D72" s="27"/>
      <c r="E72" s="27"/>
      <c r="F72" s="27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</row>
    <row r="73" customFormat="false" ht="15.75" hidden="false" customHeight="true" outlineLevel="0" collapsed="false">
      <c r="A73" s="27"/>
      <c r="B73" s="27"/>
      <c r="C73" s="27"/>
      <c r="D73" s="27"/>
      <c r="E73" s="27"/>
      <c r="F73" s="27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</row>
    <row r="74" customFormat="false" ht="15.75" hidden="false" customHeight="true" outlineLevel="0" collapsed="false">
      <c r="A74" s="27"/>
      <c r="B74" s="27"/>
      <c r="C74" s="27"/>
      <c r="D74" s="27"/>
      <c r="E74" s="27"/>
      <c r="F74" s="27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</row>
    <row r="75" customFormat="false" ht="15.75" hidden="false" customHeight="true" outlineLevel="0" collapsed="false">
      <c r="A75" s="27"/>
      <c r="B75" s="27"/>
      <c r="C75" s="27"/>
      <c r="D75" s="27"/>
      <c r="E75" s="27"/>
      <c r="F75" s="27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</row>
    <row r="76" customFormat="false" ht="15.75" hidden="false" customHeight="true" outlineLevel="0" collapsed="false">
      <c r="A76" s="27"/>
      <c r="B76" s="27"/>
      <c r="C76" s="27"/>
      <c r="D76" s="27"/>
      <c r="E76" s="27"/>
      <c r="F76" s="27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</row>
    <row r="77" customFormat="false" ht="15.75" hidden="false" customHeight="true" outlineLevel="0" collapsed="false">
      <c r="A77" s="27"/>
      <c r="B77" s="27"/>
      <c r="C77" s="27"/>
      <c r="D77" s="27"/>
      <c r="E77" s="27"/>
      <c r="F77" s="27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</row>
    <row r="78" customFormat="false" ht="15.75" hidden="false" customHeight="true" outlineLevel="0" collapsed="false">
      <c r="A78" s="27"/>
      <c r="B78" s="27"/>
      <c r="C78" s="27"/>
      <c r="D78" s="27"/>
      <c r="E78" s="27"/>
      <c r="F78" s="27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</row>
    <row r="79" customFormat="false" ht="15.75" hidden="false" customHeight="true" outlineLevel="0" collapsed="false">
      <c r="A79" s="27"/>
      <c r="B79" s="27"/>
      <c r="C79" s="27"/>
      <c r="D79" s="27"/>
      <c r="E79" s="27"/>
      <c r="F79" s="27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</row>
    <row r="80" customFormat="false" ht="15.75" hidden="false" customHeight="true" outlineLevel="0" collapsed="false">
      <c r="A80" s="27"/>
      <c r="B80" s="27"/>
      <c r="C80" s="27"/>
      <c r="D80" s="27"/>
      <c r="E80" s="27"/>
      <c r="F80" s="27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</row>
    <row r="81" customFormat="false" ht="15.75" hidden="false" customHeight="true" outlineLevel="0" collapsed="false">
      <c r="A81" s="27"/>
      <c r="B81" s="27"/>
      <c r="C81" s="27"/>
      <c r="D81" s="27"/>
      <c r="E81" s="27"/>
      <c r="F81" s="27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</row>
    <row r="82" customFormat="false" ht="15.75" hidden="false" customHeight="true" outlineLevel="0" collapsed="false">
      <c r="A82" s="27"/>
      <c r="B82" s="27"/>
      <c r="C82" s="27"/>
      <c r="D82" s="27"/>
      <c r="E82" s="27"/>
      <c r="F82" s="27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</row>
    <row r="83" customFormat="false" ht="15.75" hidden="false" customHeight="true" outlineLevel="0" collapsed="false">
      <c r="A83" s="27"/>
      <c r="B83" s="27"/>
      <c r="C83" s="27"/>
      <c r="D83" s="27"/>
      <c r="E83" s="27"/>
      <c r="F83" s="27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</row>
    <row r="84" customFormat="false" ht="15.75" hidden="false" customHeight="true" outlineLevel="0" collapsed="false">
      <c r="A84" s="27"/>
      <c r="B84" s="27"/>
      <c r="C84" s="27"/>
      <c r="D84" s="27"/>
      <c r="E84" s="27"/>
      <c r="F84" s="27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</row>
    <row r="85" customFormat="false" ht="15.75" hidden="false" customHeight="true" outlineLevel="0" collapsed="false">
      <c r="A85" s="27"/>
      <c r="B85" s="27"/>
      <c r="C85" s="27"/>
      <c r="D85" s="27"/>
      <c r="E85" s="27"/>
      <c r="F85" s="27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</row>
    <row r="86" customFormat="false" ht="15.75" hidden="false" customHeight="true" outlineLevel="0" collapsed="false">
      <c r="A86" s="27"/>
      <c r="B86" s="27"/>
      <c r="C86" s="27"/>
      <c r="D86" s="27"/>
      <c r="E86" s="27"/>
      <c r="F86" s="27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</row>
    <row r="87" customFormat="false" ht="15.75" hidden="false" customHeight="true" outlineLevel="0" collapsed="false">
      <c r="A87" s="27"/>
      <c r="B87" s="27"/>
      <c r="C87" s="27"/>
      <c r="D87" s="27"/>
      <c r="E87" s="27"/>
      <c r="F87" s="27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</row>
    <row r="88" customFormat="false" ht="15.75" hidden="false" customHeight="true" outlineLevel="0" collapsed="false">
      <c r="A88" s="27"/>
      <c r="B88" s="27"/>
      <c r="C88" s="27"/>
      <c r="D88" s="27"/>
      <c r="E88" s="27"/>
      <c r="F88" s="27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</row>
    <row r="89" customFormat="false" ht="15.75" hidden="false" customHeight="true" outlineLevel="0" collapsed="false">
      <c r="A89" s="27"/>
      <c r="B89" s="27"/>
      <c r="C89" s="27"/>
      <c r="D89" s="27"/>
      <c r="E89" s="27"/>
      <c r="F89" s="27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</row>
    <row r="90" customFormat="false" ht="15.75" hidden="false" customHeight="true" outlineLevel="0" collapsed="false">
      <c r="A90" s="27"/>
      <c r="B90" s="27"/>
      <c r="C90" s="27"/>
      <c r="D90" s="27"/>
      <c r="E90" s="27"/>
      <c r="F90" s="27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</row>
    <row r="91" customFormat="false" ht="15.75" hidden="false" customHeight="true" outlineLevel="0" collapsed="false">
      <c r="A91" s="27"/>
      <c r="B91" s="27"/>
      <c r="C91" s="27"/>
      <c r="D91" s="27"/>
      <c r="E91" s="27"/>
      <c r="F91" s="27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</row>
    <row r="92" customFormat="false" ht="15.75" hidden="false" customHeight="true" outlineLevel="0" collapsed="false">
      <c r="A92" s="27"/>
      <c r="B92" s="27"/>
      <c r="C92" s="27"/>
      <c r="D92" s="27"/>
      <c r="E92" s="27"/>
      <c r="F92" s="27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</row>
    <row r="93" customFormat="false" ht="15.75" hidden="false" customHeight="true" outlineLevel="0" collapsed="false">
      <c r="A93" s="27"/>
      <c r="B93" s="27"/>
      <c r="C93" s="27"/>
      <c r="D93" s="27"/>
      <c r="E93" s="27"/>
      <c r="F93" s="27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</row>
    <row r="94" customFormat="false" ht="15.75" hidden="false" customHeight="true" outlineLevel="0" collapsed="false">
      <c r="A94" s="27"/>
      <c r="B94" s="27"/>
      <c r="C94" s="27"/>
      <c r="D94" s="27"/>
      <c r="E94" s="27"/>
      <c r="F94" s="27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</row>
    <row r="95" customFormat="false" ht="15.75" hidden="false" customHeight="true" outlineLevel="0" collapsed="false">
      <c r="A95" s="27"/>
      <c r="B95" s="27"/>
      <c r="C95" s="27"/>
      <c r="D95" s="27"/>
      <c r="E95" s="27"/>
      <c r="F95" s="27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</row>
    <row r="96" customFormat="false" ht="15.75" hidden="false" customHeight="true" outlineLevel="0" collapsed="false">
      <c r="A96" s="27"/>
      <c r="B96" s="27"/>
      <c r="C96" s="27"/>
      <c r="D96" s="27"/>
      <c r="E96" s="27"/>
      <c r="F96" s="27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</row>
    <row r="97" customFormat="false" ht="15.75" hidden="false" customHeight="true" outlineLevel="0" collapsed="false">
      <c r="A97" s="27"/>
      <c r="B97" s="27"/>
      <c r="C97" s="27"/>
      <c r="D97" s="27"/>
      <c r="E97" s="27"/>
      <c r="F97" s="27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</row>
    <row r="98" customFormat="false" ht="15.75" hidden="false" customHeight="true" outlineLevel="0" collapsed="false">
      <c r="A98" s="27"/>
      <c r="B98" s="27"/>
      <c r="C98" s="27"/>
      <c r="D98" s="27"/>
      <c r="E98" s="27"/>
      <c r="F98" s="27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</row>
    <row r="99" customFormat="false" ht="15.75" hidden="false" customHeight="true" outlineLevel="0" collapsed="false">
      <c r="A99" s="27"/>
      <c r="B99" s="27"/>
      <c r="C99" s="27"/>
      <c r="D99" s="27"/>
      <c r="E99" s="27"/>
      <c r="F99" s="27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</row>
    <row r="100" customFormat="false" ht="15.75" hidden="false" customHeight="true" outlineLevel="0" collapsed="false">
      <c r="A100" s="27"/>
      <c r="B100" s="27"/>
      <c r="C100" s="27"/>
      <c r="D100" s="27"/>
      <c r="E100" s="27"/>
      <c r="F100" s="27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</row>
    <row r="101" customFormat="false" ht="15.75" hidden="false" customHeight="true" outlineLevel="0" collapsed="false">
      <c r="A101" s="27"/>
      <c r="B101" s="27"/>
      <c r="C101" s="27"/>
      <c r="D101" s="27"/>
      <c r="E101" s="27"/>
      <c r="F101" s="27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</row>
    <row r="102" customFormat="false" ht="15.75" hidden="false" customHeight="true" outlineLevel="0" collapsed="false">
      <c r="A102" s="27"/>
      <c r="B102" s="27"/>
      <c r="C102" s="27"/>
      <c r="D102" s="27"/>
      <c r="E102" s="27"/>
      <c r="F102" s="27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</row>
    <row r="103" customFormat="false" ht="15.75" hidden="false" customHeight="true" outlineLevel="0" collapsed="false">
      <c r="A103" s="27"/>
      <c r="B103" s="27"/>
      <c r="C103" s="27"/>
      <c r="D103" s="27"/>
      <c r="E103" s="27"/>
      <c r="F103" s="27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</row>
    <row r="104" customFormat="false" ht="15.75" hidden="false" customHeight="true" outlineLevel="0" collapsed="false">
      <c r="A104" s="27"/>
      <c r="B104" s="27"/>
      <c r="C104" s="27"/>
      <c r="D104" s="27"/>
      <c r="E104" s="27"/>
      <c r="F104" s="27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</row>
    <row r="105" customFormat="false" ht="15.75" hidden="false" customHeight="true" outlineLevel="0" collapsed="false">
      <c r="A105" s="27"/>
      <c r="B105" s="27"/>
      <c r="C105" s="27"/>
      <c r="D105" s="27"/>
      <c r="E105" s="27"/>
      <c r="F105" s="27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</row>
    <row r="106" customFormat="false" ht="15.75" hidden="false" customHeight="true" outlineLevel="0" collapsed="false">
      <c r="A106" s="27"/>
      <c r="B106" s="27"/>
      <c r="C106" s="27"/>
      <c r="D106" s="27"/>
      <c r="E106" s="27"/>
      <c r="F106" s="27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</row>
    <row r="107" customFormat="false" ht="15.75" hidden="false" customHeight="true" outlineLevel="0" collapsed="false">
      <c r="A107" s="27"/>
      <c r="B107" s="27"/>
      <c r="C107" s="27"/>
      <c r="D107" s="27"/>
      <c r="E107" s="27"/>
      <c r="F107" s="27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</row>
    <row r="108" customFormat="false" ht="15.75" hidden="false" customHeight="true" outlineLevel="0" collapsed="false">
      <c r="A108" s="27"/>
      <c r="B108" s="27"/>
      <c r="C108" s="27"/>
      <c r="D108" s="27"/>
      <c r="E108" s="27"/>
      <c r="F108" s="27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</row>
    <row r="109" customFormat="false" ht="15.75" hidden="false" customHeight="true" outlineLevel="0" collapsed="false">
      <c r="A109" s="27"/>
      <c r="B109" s="27"/>
      <c r="C109" s="27"/>
      <c r="D109" s="27"/>
      <c r="E109" s="27"/>
      <c r="F109" s="27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</row>
    <row r="110" customFormat="false" ht="15.75" hidden="false" customHeight="true" outlineLevel="0" collapsed="false">
      <c r="A110" s="27"/>
      <c r="B110" s="27"/>
      <c r="C110" s="27"/>
      <c r="D110" s="27"/>
      <c r="E110" s="27"/>
      <c r="F110" s="27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</row>
    <row r="111" customFormat="false" ht="15.75" hidden="false" customHeight="true" outlineLevel="0" collapsed="false">
      <c r="A111" s="27"/>
      <c r="B111" s="27"/>
      <c r="C111" s="27"/>
      <c r="D111" s="27"/>
      <c r="E111" s="27"/>
      <c r="F111" s="27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</row>
    <row r="112" customFormat="false" ht="15.75" hidden="false" customHeight="true" outlineLevel="0" collapsed="false">
      <c r="A112" s="27"/>
      <c r="B112" s="27"/>
      <c r="C112" s="27"/>
      <c r="D112" s="27"/>
      <c r="E112" s="27"/>
      <c r="F112" s="27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</row>
    <row r="113" customFormat="false" ht="15.75" hidden="false" customHeight="true" outlineLevel="0" collapsed="false">
      <c r="A113" s="27"/>
      <c r="B113" s="27"/>
      <c r="C113" s="27"/>
      <c r="D113" s="27"/>
      <c r="E113" s="27"/>
      <c r="F113" s="27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</row>
    <row r="114" customFormat="false" ht="15.75" hidden="false" customHeight="true" outlineLevel="0" collapsed="false">
      <c r="A114" s="27"/>
      <c r="B114" s="27"/>
      <c r="C114" s="27"/>
      <c r="D114" s="27"/>
      <c r="E114" s="27"/>
      <c r="F114" s="27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</row>
    <row r="115" customFormat="false" ht="15.75" hidden="false" customHeight="true" outlineLevel="0" collapsed="false">
      <c r="A115" s="27"/>
      <c r="B115" s="27"/>
      <c r="C115" s="27"/>
      <c r="D115" s="27"/>
      <c r="E115" s="27"/>
      <c r="F115" s="27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</row>
    <row r="116" customFormat="false" ht="15.75" hidden="false" customHeight="true" outlineLevel="0" collapsed="false">
      <c r="A116" s="27"/>
      <c r="B116" s="27"/>
      <c r="C116" s="27"/>
      <c r="D116" s="27"/>
      <c r="E116" s="27"/>
      <c r="F116" s="27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</row>
    <row r="117" customFormat="false" ht="15.75" hidden="false" customHeight="true" outlineLevel="0" collapsed="false">
      <c r="A117" s="27"/>
      <c r="B117" s="27"/>
      <c r="C117" s="27"/>
      <c r="D117" s="27"/>
      <c r="E117" s="27"/>
      <c r="F117" s="27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</row>
    <row r="118" customFormat="false" ht="15.75" hidden="false" customHeight="true" outlineLevel="0" collapsed="false">
      <c r="A118" s="27"/>
      <c r="B118" s="27"/>
      <c r="C118" s="27"/>
      <c r="D118" s="27"/>
      <c r="E118" s="27"/>
      <c r="F118" s="27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</row>
    <row r="119" customFormat="false" ht="15.75" hidden="false" customHeight="true" outlineLevel="0" collapsed="false">
      <c r="A119" s="27"/>
      <c r="B119" s="27"/>
      <c r="C119" s="27"/>
      <c r="D119" s="27"/>
      <c r="E119" s="27"/>
      <c r="F119" s="27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</row>
    <row r="120" customFormat="false" ht="15.75" hidden="false" customHeight="true" outlineLevel="0" collapsed="false">
      <c r="A120" s="27"/>
      <c r="B120" s="27"/>
      <c r="C120" s="27"/>
      <c r="D120" s="27"/>
      <c r="E120" s="27"/>
      <c r="F120" s="27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</row>
    <row r="121" customFormat="false" ht="15.75" hidden="false" customHeight="true" outlineLevel="0" collapsed="false">
      <c r="A121" s="27"/>
      <c r="B121" s="27"/>
      <c r="C121" s="27"/>
      <c r="D121" s="27"/>
      <c r="E121" s="27"/>
      <c r="F121" s="27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</row>
    <row r="122" customFormat="false" ht="15.75" hidden="false" customHeight="true" outlineLevel="0" collapsed="false">
      <c r="A122" s="27"/>
      <c r="B122" s="27"/>
      <c r="C122" s="27"/>
      <c r="D122" s="27"/>
      <c r="E122" s="27"/>
      <c r="F122" s="27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</row>
    <row r="123" customFormat="false" ht="15.75" hidden="false" customHeight="true" outlineLevel="0" collapsed="false">
      <c r="A123" s="27"/>
      <c r="B123" s="27"/>
      <c r="C123" s="27"/>
      <c r="D123" s="27"/>
      <c r="E123" s="27"/>
      <c r="F123" s="27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</row>
    <row r="124" customFormat="false" ht="15.75" hidden="false" customHeight="true" outlineLevel="0" collapsed="false">
      <c r="A124" s="27"/>
      <c r="B124" s="27"/>
      <c r="C124" s="27"/>
      <c r="D124" s="27"/>
      <c r="E124" s="27"/>
      <c r="F124" s="27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</row>
    <row r="125" customFormat="false" ht="15.75" hidden="false" customHeight="true" outlineLevel="0" collapsed="false">
      <c r="A125" s="27"/>
      <c r="B125" s="27"/>
      <c r="C125" s="27"/>
      <c r="D125" s="27"/>
      <c r="E125" s="27"/>
      <c r="F125" s="27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</row>
    <row r="126" customFormat="false" ht="15.75" hidden="false" customHeight="true" outlineLevel="0" collapsed="false">
      <c r="A126" s="27"/>
      <c r="B126" s="27"/>
      <c r="C126" s="27"/>
      <c r="D126" s="27"/>
      <c r="E126" s="27"/>
      <c r="F126" s="27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</row>
    <row r="127" customFormat="false" ht="15.75" hidden="false" customHeight="true" outlineLevel="0" collapsed="false">
      <c r="A127" s="27"/>
      <c r="B127" s="27"/>
      <c r="C127" s="27"/>
      <c r="D127" s="27"/>
      <c r="E127" s="27"/>
      <c r="F127" s="27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</row>
    <row r="128" customFormat="false" ht="15.75" hidden="false" customHeight="true" outlineLevel="0" collapsed="false">
      <c r="A128" s="27"/>
      <c r="B128" s="27"/>
      <c r="C128" s="27"/>
      <c r="D128" s="27"/>
      <c r="E128" s="27"/>
      <c r="F128" s="27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</row>
    <row r="129" customFormat="false" ht="15.75" hidden="false" customHeight="true" outlineLevel="0" collapsed="false">
      <c r="A129" s="27"/>
      <c r="B129" s="27"/>
      <c r="C129" s="27"/>
      <c r="D129" s="27"/>
      <c r="E129" s="27"/>
      <c r="F129" s="27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</row>
    <row r="130" customFormat="false" ht="15.75" hidden="false" customHeight="true" outlineLevel="0" collapsed="false">
      <c r="A130" s="27"/>
      <c r="B130" s="27"/>
      <c r="C130" s="27"/>
      <c r="D130" s="27"/>
      <c r="E130" s="27"/>
      <c r="F130" s="27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</row>
    <row r="131" customFormat="false" ht="15.75" hidden="false" customHeight="true" outlineLevel="0" collapsed="false">
      <c r="A131" s="27"/>
      <c r="B131" s="27"/>
      <c r="C131" s="27"/>
      <c r="D131" s="27"/>
      <c r="E131" s="27"/>
      <c r="F131" s="27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</row>
    <row r="132" customFormat="false" ht="15.75" hidden="false" customHeight="true" outlineLevel="0" collapsed="false">
      <c r="A132" s="27"/>
      <c r="B132" s="27"/>
      <c r="C132" s="27"/>
      <c r="D132" s="27"/>
      <c r="E132" s="27"/>
      <c r="F132" s="27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</row>
    <row r="133" customFormat="false" ht="15.75" hidden="false" customHeight="true" outlineLevel="0" collapsed="false">
      <c r="A133" s="27"/>
      <c r="B133" s="27"/>
      <c r="C133" s="27"/>
      <c r="D133" s="27"/>
      <c r="E133" s="27"/>
      <c r="F133" s="27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</row>
    <row r="134" customFormat="false" ht="15.75" hidden="false" customHeight="true" outlineLevel="0" collapsed="false">
      <c r="A134" s="27"/>
      <c r="B134" s="27"/>
      <c r="C134" s="27"/>
      <c r="D134" s="27"/>
      <c r="E134" s="27"/>
      <c r="F134" s="27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</row>
    <row r="135" customFormat="false" ht="15.75" hidden="false" customHeight="true" outlineLevel="0" collapsed="false">
      <c r="A135" s="27"/>
      <c r="B135" s="27"/>
      <c r="C135" s="27"/>
      <c r="D135" s="27"/>
      <c r="E135" s="27"/>
      <c r="F135" s="27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</row>
    <row r="136" customFormat="false" ht="15.75" hidden="false" customHeight="true" outlineLevel="0" collapsed="false">
      <c r="A136" s="27"/>
      <c r="B136" s="27"/>
      <c r="C136" s="27"/>
      <c r="D136" s="27"/>
      <c r="E136" s="27"/>
      <c r="F136" s="27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</row>
    <row r="137" customFormat="false" ht="15.75" hidden="false" customHeight="true" outlineLevel="0" collapsed="false">
      <c r="A137" s="27"/>
      <c r="B137" s="27"/>
      <c r="C137" s="27"/>
      <c r="D137" s="27"/>
      <c r="E137" s="27"/>
      <c r="F137" s="27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</row>
    <row r="138" customFormat="false" ht="15.75" hidden="false" customHeight="true" outlineLevel="0" collapsed="false">
      <c r="A138" s="27"/>
      <c r="B138" s="27"/>
      <c r="C138" s="27"/>
      <c r="D138" s="27"/>
      <c r="E138" s="27"/>
      <c r="F138" s="27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</row>
    <row r="139" customFormat="false" ht="15.75" hidden="false" customHeight="true" outlineLevel="0" collapsed="false">
      <c r="A139" s="27"/>
      <c r="B139" s="27"/>
      <c r="C139" s="27"/>
      <c r="D139" s="27"/>
      <c r="E139" s="27"/>
      <c r="F139" s="27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</row>
    <row r="140" customFormat="false" ht="15.75" hidden="false" customHeight="true" outlineLevel="0" collapsed="false">
      <c r="A140" s="27"/>
      <c r="B140" s="27"/>
      <c r="C140" s="27"/>
      <c r="D140" s="27"/>
      <c r="E140" s="27"/>
      <c r="F140" s="27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</row>
    <row r="141" customFormat="false" ht="15.75" hidden="false" customHeight="true" outlineLevel="0" collapsed="false">
      <c r="A141" s="27"/>
      <c r="B141" s="27"/>
      <c r="C141" s="27"/>
      <c r="D141" s="27"/>
      <c r="E141" s="27"/>
      <c r="F141" s="27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</row>
    <row r="142" customFormat="false" ht="15.75" hidden="false" customHeight="true" outlineLevel="0" collapsed="false">
      <c r="A142" s="27"/>
      <c r="B142" s="27"/>
      <c r="C142" s="27"/>
      <c r="D142" s="27"/>
      <c r="E142" s="27"/>
      <c r="F142" s="27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</row>
    <row r="143" customFormat="false" ht="15.75" hidden="false" customHeight="true" outlineLevel="0" collapsed="false">
      <c r="A143" s="27"/>
      <c r="B143" s="27"/>
      <c r="C143" s="27"/>
      <c r="D143" s="27"/>
      <c r="E143" s="27"/>
      <c r="F143" s="27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</row>
    <row r="144" customFormat="false" ht="15.75" hidden="false" customHeight="true" outlineLevel="0" collapsed="false">
      <c r="A144" s="27"/>
      <c r="B144" s="27"/>
      <c r="C144" s="27"/>
      <c r="D144" s="27"/>
      <c r="E144" s="27"/>
      <c r="F144" s="27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</row>
    <row r="145" customFormat="false" ht="15.75" hidden="false" customHeight="true" outlineLevel="0" collapsed="false">
      <c r="A145" s="27"/>
      <c r="B145" s="27"/>
      <c r="C145" s="27"/>
      <c r="D145" s="27"/>
      <c r="E145" s="27"/>
      <c r="F145" s="27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</row>
    <row r="146" customFormat="false" ht="15.75" hidden="false" customHeight="true" outlineLevel="0" collapsed="false">
      <c r="A146" s="27"/>
      <c r="B146" s="27"/>
      <c r="C146" s="27"/>
      <c r="D146" s="27"/>
      <c r="E146" s="27"/>
      <c r="F146" s="27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</row>
    <row r="147" customFormat="false" ht="15.75" hidden="false" customHeight="true" outlineLevel="0" collapsed="false">
      <c r="A147" s="27"/>
      <c r="B147" s="27"/>
      <c r="C147" s="27"/>
      <c r="D147" s="27"/>
      <c r="E147" s="27"/>
      <c r="F147" s="27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</row>
    <row r="148" customFormat="false" ht="15.75" hidden="false" customHeight="true" outlineLevel="0" collapsed="false">
      <c r="A148" s="27"/>
      <c r="B148" s="27"/>
      <c r="C148" s="27"/>
      <c r="D148" s="27"/>
      <c r="E148" s="27"/>
      <c r="F148" s="27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</row>
    <row r="149" customFormat="false" ht="15.75" hidden="false" customHeight="true" outlineLevel="0" collapsed="false">
      <c r="A149" s="27"/>
      <c r="B149" s="27"/>
      <c r="C149" s="27"/>
      <c r="D149" s="27"/>
      <c r="E149" s="27"/>
      <c r="F149" s="27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</row>
    <row r="150" customFormat="false" ht="15.75" hidden="false" customHeight="true" outlineLevel="0" collapsed="false">
      <c r="A150" s="27"/>
      <c r="B150" s="27"/>
      <c r="C150" s="27"/>
      <c r="D150" s="27"/>
      <c r="E150" s="27"/>
      <c r="F150" s="27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</row>
    <row r="151" customFormat="false" ht="15.75" hidden="false" customHeight="true" outlineLevel="0" collapsed="false">
      <c r="A151" s="27"/>
      <c r="B151" s="27"/>
      <c r="C151" s="27"/>
      <c r="D151" s="27"/>
      <c r="E151" s="27"/>
      <c r="F151" s="27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</row>
    <row r="152" customFormat="false" ht="15.75" hidden="false" customHeight="true" outlineLevel="0" collapsed="false">
      <c r="A152" s="27"/>
      <c r="B152" s="27"/>
      <c r="C152" s="27"/>
      <c r="D152" s="27"/>
      <c r="E152" s="27"/>
      <c r="F152" s="27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</row>
    <row r="153" customFormat="false" ht="15.75" hidden="false" customHeight="true" outlineLevel="0" collapsed="false">
      <c r="A153" s="27"/>
      <c r="B153" s="27"/>
      <c r="C153" s="27"/>
      <c r="D153" s="27"/>
      <c r="E153" s="27"/>
      <c r="F153" s="27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</row>
    <row r="154" customFormat="false" ht="15.75" hidden="false" customHeight="true" outlineLevel="0" collapsed="false">
      <c r="A154" s="27"/>
      <c r="B154" s="27"/>
      <c r="C154" s="27"/>
      <c r="D154" s="27"/>
      <c r="E154" s="27"/>
      <c r="F154" s="27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</row>
    <row r="155" customFormat="false" ht="15.75" hidden="false" customHeight="true" outlineLevel="0" collapsed="false">
      <c r="A155" s="27"/>
      <c r="B155" s="27"/>
      <c r="C155" s="27"/>
      <c r="D155" s="27"/>
      <c r="E155" s="27"/>
      <c r="F155" s="27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</row>
    <row r="156" customFormat="false" ht="15.75" hidden="false" customHeight="true" outlineLevel="0" collapsed="false">
      <c r="A156" s="27"/>
      <c r="B156" s="27"/>
      <c r="C156" s="27"/>
      <c r="D156" s="27"/>
      <c r="E156" s="27"/>
      <c r="F156" s="27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</row>
    <row r="157" customFormat="false" ht="15.75" hidden="false" customHeight="true" outlineLevel="0" collapsed="false">
      <c r="A157" s="27"/>
      <c r="B157" s="27"/>
      <c r="C157" s="27"/>
      <c r="D157" s="27"/>
      <c r="E157" s="27"/>
      <c r="F157" s="27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</row>
    <row r="158" customFormat="false" ht="15.75" hidden="false" customHeight="true" outlineLevel="0" collapsed="false">
      <c r="A158" s="27"/>
      <c r="B158" s="27"/>
      <c r="C158" s="27"/>
      <c r="D158" s="27"/>
      <c r="E158" s="27"/>
      <c r="F158" s="27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</row>
    <row r="159" customFormat="false" ht="15.75" hidden="false" customHeight="true" outlineLevel="0" collapsed="false">
      <c r="A159" s="27"/>
      <c r="B159" s="27"/>
      <c r="C159" s="27"/>
      <c r="D159" s="27"/>
      <c r="E159" s="27"/>
      <c r="F159" s="27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</row>
    <row r="160" customFormat="false" ht="15.75" hidden="false" customHeight="true" outlineLevel="0" collapsed="false">
      <c r="A160" s="27"/>
      <c r="B160" s="27"/>
      <c r="C160" s="27"/>
      <c r="D160" s="27"/>
      <c r="E160" s="27"/>
      <c r="F160" s="27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</row>
    <row r="161" customFormat="false" ht="15.75" hidden="false" customHeight="true" outlineLevel="0" collapsed="false">
      <c r="A161" s="27"/>
      <c r="B161" s="27"/>
      <c r="C161" s="27"/>
      <c r="D161" s="27"/>
      <c r="E161" s="27"/>
      <c r="F161" s="27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</row>
    <row r="162" customFormat="false" ht="15.75" hidden="false" customHeight="true" outlineLevel="0" collapsed="false">
      <c r="A162" s="27"/>
      <c r="B162" s="27"/>
      <c r="C162" s="27"/>
      <c r="D162" s="27"/>
      <c r="E162" s="27"/>
      <c r="F162" s="27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</row>
    <row r="163" customFormat="false" ht="15.75" hidden="false" customHeight="true" outlineLevel="0" collapsed="false">
      <c r="A163" s="27"/>
      <c r="B163" s="27"/>
      <c r="C163" s="27"/>
      <c r="D163" s="27"/>
      <c r="E163" s="27"/>
      <c r="F163" s="27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</row>
    <row r="164" customFormat="false" ht="15.75" hidden="false" customHeight="true" outlineLevel="0" collapsed="false">
      <c r="A164" s="27"/>
      <c r="B164" s="27"/>
      <c r="C164" s="27"/>
      <c r="D164" s="27"/>
      <c r="E164" s="27"/>
      <c r="F164" s="27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</row>
    <row r="165" customFormat="false" ht="15.75" hidden="false" customHeight="true" outlineLevel="0" collapsed="false">
      <c r="A165" s="27"/>
      <c r="B165" s="27"/>
      <c r="C165" s="27"/>
      <c r="D165" s="27"/>
      <c r="E165" s="27"/>
      <c r="F165" s="27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</row>
    <row r="166" customFormat="false" ht="15.75" hidden="false" customHeight="true" outlineLevel="0" collapsed="false">
      <c r="A166" s="27"/>
      <c r="B166" s="27"/>
      <c r="C166" s="27"/>
      <c r="D166" s="27"/>
      <c r="E166" s="27"/>
      <c r="F166" s="27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</row>
    <row r="167" customFormat="false" ht="15.75" hidden="false" customHeight="true" outlineLevel="0" collapsed="false">
      <c r="A167" s="27"/>
      <c r="B167" s="27"/>
      <c r="C167" s="27"/>
      <c r="D167" s="27"/>
      <c r="E167" s="27"/>
      <c r="F167" s="27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</row>
    <row r="168" customFormat="false" ht="15.75" hidden="false" customHeight="true" outlineLevel="0" collapsed="false">
      <c r="A168" s="27"/>
      <c r="B168" s="27"/>
      <c r="C168" s="27"/>
      <c r="D168" s="27"/>
      <c r="E168" s="27"/>
      <c r="F168" s="27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</row>
    <row r="169" customFormat="false" ht="15.75" hidden="false" customHeight="true" outlineLevel="0" collapsed="false">
      <c r="A169" s="27"/>
      <c r="B169" s="27"/>
      <c r="C169" s="27"/>
      <c r="D169" s="27"/>
      <c r="E169" s="27"/>
      <c r="F169" s="27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</row>
    <row r="170" customFormat="false" ht="15.75" hidden="false" customHeight="true" outlineLevel="0" collapsed="false">
      <c r="A170" s="27"/>
      <c r="B170" s="27"/>
      <c r="C170" s="27"/>
      <c r="D170" s="27"/>
      <c r="E170" s="27"/>
      <c r="F170" s="27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</row>
    <row r="171" customFormat="false" ht="15.75" hidden="false" customHeight="true" outlineLevel="0" collapsed="false">
      <c r="A171" s="27"/>
      <c r="B171" s="27"/>
      <c r="C171" s="27"/>
      <c r="D171" s="27"/>
      <c r="E171" s="27"/>
      <c r="F171" s="27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</row>
    <row r="172" customFormat="false" ht="15.75" hidden="false" customHeight="true" outlineLevel="0" collapsed="false">
      <c r="A172" s="27"/>
      <c r="B172" s="27"/>
      <c r="C172" s="27"/>
      <c r="D172" s="27"/>
      <c r="E172" s="27"/>
      <c r="F172" s="27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</row>
    <row r="173" customFormat="false" ht="15.75" hidden="false" customHeight="true" outlineLevel="0" collapsed="false">
      <c r="A173" s="27"/>
      <c r="B173" s="27"/>
      <c r="C173" s="27"/>
      <c r="D173" s="27"/>
      <c r="E173" s="27"/>
      <c r="F173" s="27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</row>
    <row r="174" customFormat="false" ht="15.75" hidden="false" customHeight="true" outlineLevel="0" collapsed="false">
      <c r="A174" s="27"/>
      <c r="B174" s="27"/>
      <c r="C174" s="27"/>
      <c r="D174" s="27"/>
      <c r="E174" s="27"/>
      <c r="F174" s="27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</row>
    <row r="175" customFormat="false" ht="15.75" hidden="false" customHeight="true" outlineLevel="0" collapsed="false">
      <c r="A175" s="27"/>
      <c r="B175" s="27"/>
      <c r="C175" s="27"/>
      <c r="D175" s="27"/>
      <c r="E175" s="27"/>
      <c r="F175" s="27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</row>
    <row r="176" customFormat="false" ht="15.75" hidden="false" customHeight="true" outlineLevel="0" collapsed="false">
      <c r="A176" s="27"/>
      <c r="B176" s="27"/>
      <c r="C176" s="27"/>
      <c r="D176" s="27"/>
      <c r="E176" s="27"/>
      <c r="F176" s="27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</row>
    <row r="177" customFormat="false" ht="15.75" hidden="false" customHeight="true" outlineLevel="0" collapsed="false">
      <c r="A177" s="27"/>
      <c r="B177" s="27"/>
      <c r="C177" s="27"/>
      <c r="D177" s="27"/>
      <c r="E177" s="27"/>
      <c r="F177" s="27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</row>
    <row r="178" customFormat="false" ht="15.75" hidden="false" customHeight="true" outlineLevel="0" collapsed="false">
      <c r="A178" s="27"/>
      <c r="B178" s="27"/>
      <c r="C178" s="27"/>
      <c r="D178" s="27"/>
      <c r="E178" s="27"/>
      <c r="F178" s="27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</row>
    <row r="179" customFormat="false" ht="15.75" hidden="false" customHeight="true" outlineLevel="0" collapsed="false">
      <c r="A179" s="27"/>
      <c r="B179" s="27"/>
      <c r="C179" s="27"/>
      <c r="D179" s="27"/>
      <c r="E179" s="27"/>
      <c r="F179" s="27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</row>
    <row r="180" customFormat="false" ht="15.75" hidden="false" customHeight="true" outlineLevel="0" collapsed="false">
      <c r="A180" s="27"/>
      <c r="B180" s="27"/>
      <c r="C180" s="27"/>
      <c r="D180" s="27"/>
      <c r="E180" s="27"/>
      <c r="F180" s="27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</row>
    <row r="181" customFormat="false" ht="15.75" hidden="false" customHeight="true" outlineLevel="0" collapsed="false">
      <c r="A181" s="27"/>
      <c r="B181" s="27"/>
      <c r="C181" s="27"/>
      <c r="D181" s="27"/>
      <c r="E181" s="27"/>
      <c r="F181" s="27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</row>
    <row r="182" customFormat="false" ht="15.75" hidden="false" customHeight="true" outlineLevel="0" collapsed="false">
      <c r="A182" s="27"/>
      <c r="B182" s="27"/>
      <c r="C182" s="27"/>
      <c r="D182" s="27"/>
      <c r="E182" s="27"/>
      <c r="F182" s="27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</row>
    <row r="183" customFormat="false" ht="15.75" hidden="false" customHeight="true" outlineLevel="0" collapsed="false">
      <c r="A183" s="27"/>
      <c r="B183" s="27"/>
      <c r="C183" s="27"/>
      <c r="D183" s="27"/>
      <c r="E183" s="27"/>
      <c r="F183" s="27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</row>
    <row r="184" customFormat="false" ht="15.75" hidden="false" customHeight="true" outlineLevel="0" collapsed="false">
      <c r="A184" s="27"/>
      <c r="B184" s="27"/>
      <c r="C184" s="27"/>
      <c r="D184" s="27"/>
      <c r="E184" s="27"/>
      <c r="F184" s="27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</row>
    <row r="185" customFormat="false" ht="15.75" hidden="false" customHeight="true" outlineLevel="0" collapsed="false">
      <c r="A185" s="27"/>
      <c r="B185" s="27"/>
      <c r="C185" s="27"/>
      <c r="D185" s="27"/>
      <c r="E185" s="27"/>
      <c r="F185" s="27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</row>
    <row r="186" customFormat="false" ht="15.75" hidden="false" customHeight="true" outlineLevel="0" collapsed="false">
      <c r="A186" s="27"/>
      <c r="B186" s="27"/>
      <c r="C186" s="27"/>
      <c r="D186" s="27"/>
      <c r="E186" s="27"/>
      <c r="F186" s="27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</row>
    <row r="187" customFormat="false" ht="15.75" hidden="false" customHeight="true" outlineLevel="0" collapsed="false">
      <c r="A187" s="27"/>
      <c r="B187" s="27"/>
      <c r="C187" s="27"/>
      <c r="D187" s="27"/>
      <c r="E187" s="27"/>
      <c r="F187" s="27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</row>
    <row r="188" customFormat="false" ht="15.75" hidden="false" customHeight="true" outlineLevel="0" collapsed="false">
      <c r="A188" s="27"/>
      <c r="B188" s="27"/>
      <c r="C188" s="27"/>
      <c r="D188" s="27"/>
      <c r="E188" s="27"/>
      <c r="F188" s="27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</row>
    <row r="189" customFormat="false" ht="15.75" hidden="false" customHeight="true" outlineLevel="0" collapsed="false">
      <c r="A189" s="27"/>
      <c r="B189" s="27"/>
      <c r="C189" s="27"/>
      <c r="D189" s="27"/>
      <c r="E189" s="27"/>
      <c r="F189" s="27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</row>
    <row r="190" customFormat="false" ht="15.75" hidden="false" customHeight="true" outlineLevel="0" collapsed="false">
      <c r="A190" s="27"/>
      <c r="B190" s="27"/>
      <c r="C190" s="27"/>
      <c r="D190" s="27"/>
      <c r="E190" s="27"/>
      <c r="F190" s="27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</row>
    <row r="191" customFormat="false" ht="15.75" hidden="false" customHeight="true" outlineLevel="0" collapsed="false">
      <c r="A191" s="27"/>
      <c r="B191" s="27"/>
      <c r="C191" s="27"/>
      <c r="D191" s="27"/>
      <c r="E191" s="27"/>
      <c r="F191" s="27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</row>
    <row r="192" customFormat="false" ht="15.75" hidden="false" customHeight="true" outlineLevel="0" collapsed="false">
      <c r="A192" s="27"/>
      <c r="B192" s="27"/>
      <c r="C192" s="27"/>
      <c r="D192" s="27"/>
      <c r="E192" s="27"/>
      <c r="F192" s="27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</row>
    <row r="193" customFormat="false" ht="15.75" hidden="false" customHeight="true" outlineLevel="0" collapsed="false">
      <c r="A193" s="27"/>
      <c r="B193" s="27"/>
      <c r="C193" s="27"/>
      <c r="D193" s="27"/>
      <c r="E193" s="27"/>
      <c r="F193" s="27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</row>
    <row r="194" customFormat="false" ht="15.75" hidden="false" customHeight="true" outlineLevel="0" collapsed="false">
      <c r="A194" s="27"/>
      <c r="B194" s="27"/>
      <c r="C194" s="27"/>
      <c r="D194" s="27"/>
      <c r="E194" s="27"/>
      <c r="F194" s="27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</row>
    <row r="195" customFormat="false" ht="15.75" hidden="false" customHeight="true" outlineLevel="0" collapsed="false">
      <c r="A195" s="27"/>
      <c r="B195" s="27"/>
      <c r="C195" s="27"/>
      <c r="D195" s="27"/>
      <c r="E195" s="27"/>
      <c r="F195" s="27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</row>
    <row r="196" customFormat="false" ht="15.75" hidden="false" customHeight="true" outlineLevel="0" collapsed="false">
      <c r="A196" s="27"/>
      <c r="B196" s="27"/>
      <c r="C196" s="27"/>
      <c r="D196" s="27"/>
      <c r="E196" s="27"/>
      <c r="F196" s="27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</row>
    <row r="197" customFormat="false" ht="15.75" hidden="false" customHeight="true" outlineLevel="0" collapsed="false">
      <c r="A197" s="27"/>
      <c r="B197" s="27"/>
      <c r="C197" s="27"/>
      <c r="D197" s="27"/>
      <c r="E197" s="27"/>
      <c r="F197" s="27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</row>
    <row r="198" customFormat="false" ht="15.75" hidden="false" customHeight="true" outlineLevel="0" collapsed="false">
      <c r="A198" s="27"/>
      <c r="B198" s="27"/>
      <c r="C198" s="27"/>
      <c r="D198" s="27"/>
      <c r="E198" s="27"/>
      <c r="F198" s="27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</row>
    <row r="199" customFormat="false" ht="15.75" hidden="false" customHeight="true" outlineLevel="0" collapsed="false">
      <c r="A199" s="27"/>
      <c r="B199" s="27"/>
      <c r="C199" s="27"/>
      <c r="D199" s="27"/>
      <c r="E199" s="27"/>
      <c r="F199" s="27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</row>
    <row r="200" customFormat="false" ht="15.75" hidden="false" customHeight="true" outlineLevel="0" collapsed="false">
      <c r="A200" s="27"/>
      <c r="B200" s="27"/>
      <c r="C200" s="27"/>
      <c r="D200" s="27"/>
      <c r="E200" s="27"/>
      <c r="F200" s="27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</row>
    <row r="201" customFormat="false" ht="15.75" hidden="false" customHeight="true" outlineLevel="0" collapsed="false">
      <c r="A201" s="27"/>
      <c r="B201" s="27"/>
      <c r="C201" s="27"/>
      <c r="D201" s="27"/>
      <c r="E201" s="27"/>
      <c r="F201" s="27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</row>
    <row r="202" customFormat="false" ht="15.75" hidden="false" customHeight="true" outlineLevel="0" collapsed="false">
      <c r="A202" s="27"/>
      <c r="B202" s="27"/>
      <c r="C202" s="27"/>
      <c r="D202" s="27"/>
      <c r="E202" s="27"/>
      <c r="F202" s="27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</row>
    <row r="203" customFormat="false" ht="15.75" hidden="false" customHeight="true" outlineLevel="0" collapsed="false">
      <c r="A203" s="27"/>
      <c r="B203" s="27"/>
      <c r="C203" s="27"/>
      <c r="D203" s="27"/>
      <c r="E203" s="27"/>
      <c r="F203" s="27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</row>
    <row r="204" customFormat="false" ht="15.75" hidden="false" customHeight="true" outlineLevel="0" collapsed="false">
      <c r="A204" s="27"/>
      <c r="B204" s="27"/>
      <c r="C204" s="27"/>
      <c r="D204" s="27"/>
      <c r="E204" s="27"/>
      <c r="F204" s="27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</row>
    <row r="205" customFormat="false" ht="15.75" hidden="false" customHeight="true" outlineLevel="0" collapsed="false">
      <c r="A205" s="27"/>
      <c r="B205" s="27"/>
      <c r="C205" s="27"/>
      <c r="D205" s="27"/>
      <c r="E205" s="27"/>
      <c r="F205" s="27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</row>
    <row r="206" customFormat="false" ht="15.75" hidden="false" customHeight="true" outlineLevel="0" collapsed="false">
      <c r="A206" s="27"/>
      <c r="B206" s="27"/>
      <c r="C206" s="27"/>
      <c r="D206" s="27"/>
      <c r="E206" s="27"/>
      <c r="F206" s="27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</row>
    <row r="207" customFormat="false" ht="15.75" hidden="false" customHeight="true" outlineLevel="0" collapsed="false">
      <c r="A207" s="27"/>
      <c r="B207" s="27"/>
      <c r="C207" s="27"/>
      <c r="D207" s="27"/>
      <c r="E207" s="27"/>
      <c r="F207" s="27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</row>
    <row r="208" customFormat="false" ht="15.75" hidden="false" customHeight="true" outlineLevel="0" collapsed="false">
      <c r="A208" s="27"/>
      <c r="B208" s="27"/>
      <c r="C208" s="27"/>
      <c r="D208" s="27"/>
      <c r="E208" s="27"/>
      <c r="F208" s="27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</row>
    <row r="209" customFormat="false" ht="15.75" hidden="false" customHeight="true" outlineLevel="0" collapsed="false">
      <c r="A209" s="27"/>
      <c r="B209" s="27"/>
      <c r="C209" s="27"/>
      <c r="D209" s="27"/>
      <c r="E209" s="27"/>
      <c r="F209" s="27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</row>
    <row r="210" customFormat="false" ht="15.75" hidden="false" customHeight="true" outlineLevel="0" collapsed="false">
      <c r="A210" s="27"/>
      <c r="B210" s="27"/>
      <c r="C210" s="27"/>
      <c r="D210" s="27"/>
      <c r="E210" s="27"/>
      <c r="F210" s="27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</row>
    <row r="211" customFormat="false" ht="15.75" hidden="false" customHeight="true" outlineLevel="0" collapsed="false">
      <c r="A211" s="27"/>
      <c r="B211" s="27"/>
      <c r="C211" s="27"/>
      <c r="D211" s="27"/>
      <c r="E211" s="27"/>
      <c r="F211" s="27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</row>
    <row r="212" customFormat="false" ht="15.75" hidden="false" customHeight="true" outlineLevel="0" collapsed="false">
      <c r="A212" s="27"/>
      <c r="B212" s="27"/>
      <c r="C212" s="27"/>
      <c r="D212" s="27"/>
      <c r="E212" s="27"/>
      <c r="F212" s="27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</row>
    <row r="213" customFormat="false" ht="15.75" hidden="false" customHeight="true" outlineLevel="0" collapsed="false">
      <c r="A213" s="27"/>
      <c r="B213" s="27"/>
      <c r="C213" s="27"/>
      <c r="D213" s="27"/>
      <c r="E213" s="27"/>
      <c r="F213" s="27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</row>
    <row r="214" customFormat="false" ht="15.75" hidden="false" customHeight="true" outlineLevel="0" collapsed="false">
      <c r="A214" s="27"/>
      <c r="B214" s="27"/>
      <c r="C214" s="27"/>
      <c r="D214" s="27"/>
      <c r="E214" s="27"/>
      <c r="F214" s="27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</row>
    <row r="215" customFormat="false" ht="15.75" hidden="false" customHeight="true" outlineLevel="0" collapsed="false">
      <c r="A215" s="27"/>
      <c r="B215" s="27"/>
      <c r="C215" s="27"/>
      <c r="D215" s="27"/>
      <c r="E215" s="27"/>
      <c r="F215" s="27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</row>
    <row r="216" customFormat="false" ht="15.75" hidden="false" customHeight="true" outlineLevel="0" collapsed="false">
      <c r="A216" s="27"/>
      <c r="B216" s="27"/>
      <c r="C216" s="27"/>
      <c r="D216" s="27"/>
      <c r="E216" s="27"/>
      <c r="F216" s="27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</row>
    <row r="217" customFormat="false" ht="15.75" hidden="false" customHeight="true" outlineLevel="0" collapsed="false">
      <c r="A217" s="27"/>
      <c r="B217" s="27"/>
      <c r="C217" s="27"/>
      <c r="D217" s="27"/>
      <c r="E217" s="27"/>
      <c r="F217" s="27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</row>
    <row r="218" customFormat="false" ht="15.75" hidden="false" customHeight="true" outlineLevel="0" collapsed="false">
      <c r="A218" s="27"/>
      <c r="B218" s="27"/>
      <c r="C218" s="27"/>
      <c r="D218" s="27"/>
      <c r="E218" s="27"/>
      <c r="F218" s="27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</row>
    <row r="219" customFormat="false" ht="15.75" hidden="false" customHeight="true" outlineLevel="0" collapsed="false">
      <c r="A219" s="27"/>
      <c r="B219" s="27"/>
      <c r="C219" s="27"/>
      <c r="D219" s="27"/>
      <c r="E219" s="27"/>
      <c r="F219" s="27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</row>
    <row r="220" customFormat="false" ht="15.75" hidden="false" customHeight="true" outlineLevel="0" collapsed="false">
      <c r="A220" s="27"/>
      <c r="B220" s="27"/>
      <c r="C220" s="27"/>
      <c r="D220" s="27"/>
      <c r="E220" s="27"/>
      <c r="F220" s="27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</row>
    <row r="221" customFormat="false" ht="15.75" hidden="false" customHeight="true" outlineLevel="0" collapsed="false">
      <c r="A221" s="27"/>
      <c r="B221" s="27"/>
      <c r="C221" s="27"/>
      <c r="D221" s="27"/>
      <c r="E221" s="27"/>
      <c r="F221" s="27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</row>
    <row r="222" customFormat="false" ht="15.75" hidden="false" customHeight="true" outlineLevel="0" collapsed="false">
      <c r="A222" s="27"/>
      <c r="B222" s="27"/>
      <c r="C222" s="27"/>
      <c r="D222" s="27"/>
      <c r="E222" s="27"/>
      <c r="F222" s="27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</row>
    <row r="223" customFormat="false" ht="15.75" hidden="false" customHeight="true" outlineLevel="0" collapsed="false">
      <c r="A223" s="27"/>
      <c r="B223" s="27"/>
      <c r="C223" s="27"/>
      <c r="D223" s="27"/>
      <c r="E223" s="27"/>
      <c r="F223" s="27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</row>
    <row r="224" customFormat="false" ht="15.75" hidden="false" customHeight="true" outlineLevel="0" collapsed="false">
      <c r="A224" s="27"/>
      <c r="B224" s="27"/>
      <c r="C224" s="27"/>
      <c r="D224" s="27"/>
      <c r="E224" s="27"/>
      <c r="F224" s="27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</row>
    <row r="225" customFormat="false" ht="15.75" hidden="false" customHeight="true" outlineLevel="0" collapsed="false">
      <c r="A225" s="27"/>
      <c r="B225" s="27"/>
      <c r="C225" s="27"/>
      <c r="D225" s="27"/>
      <c r="E225" s="27"/>
      <c r="F225" s="27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</row>
    <row r="226" customFormat="false" ht="15.75" hidden="false" customHeight="true" outlineLevel="0" collapsed="false">
      <c r="A226" s="27"/>
      <c r="B226" s="27"/>
      <c r="C226" s="27"/>
      <c r="D226" s="27"/>
      <c r="E226" s="27"/>
      <c r="F226" s="27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</row>
    <row r="227" customFormat="false" ht="15.75" hidden="false" customHeight="true" outlineLevel="0" collapsed="false">
      <c r="A227" s="27"/>
      <c r="B227" s="27"/>
      <c r="C227" s="27"/>
      <c r="D227" s="27"/>
      <c r="E227" s="27"/>
      <c r="F227" s="27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</row>
    <row r="228" customFormat="false" ht="15.75" hidden="false" customHeight="true" outlineLevel="0" collapsed="false">
      <c r="A228" s="27"/>
      <c r="B228" s="27"/>
      <c r="C228" s="27"/>
      <c r="D228" s="27"/>
      <c r="E228" s="27"/>
      <c r="F228" s="27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</row>
    <row r="229" customFormat="false" ht="15.75" hidden="false" customHeight="true" outlineLevel="0" collapsed="false">
      <c r="A229" s="27"/>
      <c r="B229" s="27"/>
      <c r="C229" s="27"/>
      <c r="D229" s="27"/>
      <c r="E229" s="27"/>
      <c r="F229" s="27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</row>
    <row r="230" customFormat="false" ht="15.75" hidden="false" customHeight="true" outlineLevel="0" collapsed="false">
      <c r="A230" s="27"/>
      <c r="B230" s="27"/>
      <c r="C230" s="27"/>
      <c r="D230" s="27"/>
      <c r="E230" s="27"/>
      <c r="F230" s="27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</row>
    <row r="231" customFormat="false" ht="15.75" hidden="false" customHeight="true" outlineLevel="0" collapsed="false">
      <c r="A231" s="27"/>
      <c r="B231" s="27"/>
      <c r="C231" s="27"/>
      <c r="D231" s="27"/>
      <c r="E231" s="27"/>
      <c r="F231" s="27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</row>
    <row r="232" customFormat="false" ht="15.75" hidden="false" customHeight="true" outlineLevel="0" collapsed="false">
      <c r="A232" s="27"/>
      <c r="B232" s="27"/>
      <c r="C232" s="27"/>
      <c r="D232" s="27"/>
      <c r="E232" s="27"/>
      <c r="F232" s="27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</row>
    <row r="233" customFormat="false" ht="15.75" hidden="false" customHeight="true" outlineLevel="0" collapsed="false">
      <c r="A233" s="27"/>
      <c r="B233" s="27"/>
      <c r="C233" s="27"/>
      <c r="D233" s="27"/>
      <c r="E233" s="27"/>
      <c r="F233" s="27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</row>
    <row r="234" customFormat="false" ht="15.75" hidden="false" customHeight="true" outlineLevel="0" collapsed="false">
      <c r="A234" s="27"/>
      <c r="B234" s="27"/>
      <c r="C234" s="27"/>
      <c r="D234" s="27"/>
      <c r="E234" s="27"/>
      <c r="F234" s="27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</row>
    <row r="235" customFormat="false" ht="15.75" hidden="false" customHeight="true" outlineLevel="0" collapsed="false">
      <c r="A235" s="27"/>
      <c r="B235" s="27"/>
      <c r="C235" s="27"/>
      <c r="D235" s="27"/>
      <c r="E235" s="27"/>
      <c r="F235" s="27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</row>
    <row r="236" customFormat="false" ht="15.75" hidden="false" customHeight="true" outlineLevel="0" collapsed="false">
      <c r="A236" s="27"/>
      <c r="B236" s="27"/>
      <c r="C236" s="27"/>
      <c r="D236" s="27"/>
      <c r="E236" s="27"/>
      <c r="F236" s="27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</row>
    <row r="237" customFormat="false" ht="15.75" hidden="false" customHeight="true" outlineLevel="0" collapsed="false">
      <c r="A237" s="27"/>
      <c r="B237" s="27"/>
      <c r="C237" s="27"/>
      <c r="D237" s="27"/>
      <c r="E237" s="27"/>
      <c r="F237" s="27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</row>
    <row r="238" customFormat="false" ht="15.75" hidden="false" customHeight="true" outlineLevel="0" collapsed="false">
      <c r="A238" s="27"/>
      <c r="B238" s="27"/>
      <c r="C238" s="27"/>
      <c r="D238" s="27"/>
      <c r="E238" s="27"/>
      <c r="F238" s="27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</row>
    <row r="239" customFormat="false" ht="15.75" hidden="false" customHeight="true" outlineLevel="0" collapsed="false">
      <c r="A239" s="27"/>
      <c r="B239" s="27"/>
      <c r="C239" s="27"/>
      <c r="D239" s="27"/>
      <c r="E239" s="27"/>
      <c r="F239" s="27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</row>
    <row r="240" customFormat="false" ht="15.75" hidden="false" customHeight="true" outlineLevel="0" collapsed="false">
      <c r="A240" s="27"/>
      <c r="B240" s="27"/>
      <c r="C240" s="27"/>
      <c r="D240" s="27"/>
      <c r="E240" s="27"/>
      <c r="F240" s="27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</row>
    <row r="241" customFormat="false" ht="15.75" hidden="false" customHeight="true" outlineLevel="0" collapsed="false">
      <c r="A241" s="27"/>
      <c r="B241" s="27"/>
      <c r="C241" s="27"/>
      <c r="D241" s="27"/>
      <c r="E241" s="27"/>
      <c r="F241" s="27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</row>
    <row r="242" customFormat="false" ht="15.75" hidden="false" customHeight="true" outlineLevel="0" collapsed="false">
      <c r="A242" s="27"/>
      <c r="B242" s="27"/>
      <c r="C242" s="27"/>
      <c r="D242" s="27"/>
      <c r="E242" s="27"/>
      <c r="F242" s="27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</row>
    <row r="243" customFormat="false" ht="15.75" hidden="false" customHeight="true" outlineLevel="0" collapsed="false">
      <c r="A243" s="27"/>
      <c r="B243" s="27"/>
      <c r="C243" s="27"/>
      <c r="D243" s="27"/>
      <c r="E243" s="27"/>
      <c r="F243" s="27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</row>
    <row r="244" customFormat="false" ht="15.75" hidden="false" customHeight="true" outlineLevel="0" collapsed="false">
      <c r="A244" s="27"/>
      <c r="B244" s="27"/>
      <c r="C244" s="27"/>
      <c r="D244" s="27"/>
      <c r="E244" s="27"/>
      <c r="F244" s="27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</row>
    <row r="245" customFormat="false" ht="15.75" hidden="false" customHeight="true" outlineLevel="0" collapsed="false">
      <c r="A245" s="27"/>
      <c r="B245" s="27"/>
      <c r="C245" s="27"/>
      <c r="D245" s="27"/>
      <c r="E245" s="27"/>
      <c r="F245" s="27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</row>
    <row r="246" customFormat="false" ht="15.75" hidden="false" customHeight="true" outlineLevel="0" collapsed="false">
      <c r="A246" s="27"/>
      <c r="B246" s="27"/>
      <c r="C246" s="27"/>
      <c r="D246" s="27"/>
      <c r="E246" s="27"/>
      <c r="F246" s="27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</row>
    <row r="247" customFormat="false" ht="15.75" hidden="false" customHeight="true" outlineLevel="0" collapsed="false">
      <c r="A247" s="27"/>
      <c r="B247" s="27"/>
      <c r="C247" s="27"/>
      <c r="D247" s="27"/>
      <c r="E247" s="27"/>
      <c r="F247" s="27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</row>
    <row r="248" customFormat="false" ht="15.75" hidden="false" customHeight="true" outlineLevel="0" collapsed="false">
      <c r="A248" s="27"/>
      <c r="B248" s="27"/>
      <c r="C248" s="27"/>
      <c r="D248" s="27"/>
      <c r="E248" s="27"/>
      <c r="F248" s="27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</row>
    <row r="249" customFormat="false" ht="15.75" hidden="false" customHeight="true" outlineLevel="0" collapsed="false">
      <c r="A249" s="27"/>
      <c r="B249" s="27"/>
      <c r="C249" s="27"/>
      <c r="D249" s="27"/>
      <c r="E249" s="27"/>
      <c r="F249" s="27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</row>
    <row r="250" customFormat="false" ht="15.75" hidden="false" customHeight="true" outlineLevel="0" collapsed="false">
      <c r="A250" s="27"/>
      <c r="B250" s="27"/>
      <c r="C250" s="27"/>
      <c r="D250" s="27"/>
      <c r="E250" s="27"/>
      <c r="F250" s="27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</row>
    <row r="251" customFormat="false" ht="15.75" hidden="false" customHeight="true" outlineLevel="0" collapsed="false">
      <c r="A251" s="27"/>
      <c r="B251" s="27"/>
      <c r="C251" s="27"/>
      <c r="D251" s="27"/>
      <c r="E251" s="27"/>
      <c r="F251" s="27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</row>
    <row r="252" customFormat="false" ht="15.75" hidden="false" customHeight="true" outlineLevel="0" collapsed="false">
      <c r="A252" s="27"/>
      <c r="B252" s="27"/>
      <c r="C252" s="27"/>
      <c r="D252" s="27"/>
      <c r="E252" s="27"/>
      <c r="F252" s="27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</row>
    <row r="253" customFormat="false" ht="15.75" hidden="false" customHeight="true" outlineLevel="0" collapsed="false">
      <c r="A253" s="27"/>
      <c r="B253" s="27"/>
      <c r="C253" s="27"/>
      <c r="D253" s="27"/>
      <c r="E253" s="27"/>
      <c r="F253" s="27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</row>
    <row r="254" customFormat="false" ht="15.75" hidden="false" customHeight="true" outlineLevel="0" collapsed="false">
      <c r="A254" s="27"/>
      <c r="B254" s="27"/>
      <c r="C254" s="27"/>
      <c r="D254" s="27"/>
      <c r="E254" s="27"/>
      <c r="F254" s="27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</row>
    <row r="255" customFormat="false" ht="15.75" hidden="false" customHeight="true" outlineLevel="0" collapsed="false">
      <c r="A255" s="27"/>
      <c r="B255" s="27"/>
      <c r="C255" s="27"/>
      <c r="D255" s="27"/>
      <c r="E255" s="27"/>
      <c r="F255" s="27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</row>
    <row r="256" customFormat="false" ht="15.75" hidden="false" customHeight="true" outlineLevel="0" collapsed="false">
      <c r="A256" s="27"/>
      <c r="B256" s="27"/>
      <c r="C256" s="27"/>
      <c r="D256" s="27"/>
      <c r="E256" s="27"/>
      <c r="F256" s="27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</row>
    <row r="257" customFormat="false" ht="15.75" hidden="false" customHeight="true" outlineLevel="0" collapsed="false">
      <c r="A257" s="27"/>
      <c r="B257" s="27"/>
      <c r="C257" s="27"/>
      <c r="D257" s="27"/>
      <c r="E257" s="27"/>
      <c r="F257" s="27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</row>
    <row r="258" customFormat="false" ht="15.75" hidden="false" customHeight="true" outlineLevel="0" collapsed="false">
      <c r="A258" s="27"/>
      <c r="B258" s="27"/>
      <c r="C258" s="27"/>
      <c r="D258" s="27"/>
      <c r="E258" s="27"/>
      <c r="F258" s="27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</row>
    <row r="259" customFormat="false" ht="15.75" hidden="false" customHeight="true" outlineLevel="0" collapsed="false">
      <c r="A259" s="27"/>
      <c r="B259" s="27"/>
      <c r="C259" s="27"/>
      <c r="D259" s="27"/>
      <c r="E259" s="27"/>
      <c r="F259" s="27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</row>
    <row r="260" customFormat="false" ht="15.75" hidden="false" customHeight="true" outlineLevel="0" collapsed="false">
      <c r="A260" s="27"/>
      <c r="B260" s="27"/>
      <c r="C260" s="27"/>
      <c r="D260" s="27"/>
      <c r="E260" s="27"/>
      <c r="F260" s="27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</row>
    <row r="261" customFormat="false" ht="15.75" hidden="false" customHeight="true" outlineLevel="0" collapsed="false">
      <c r="A261" s="27"/>
      <c r="B261" s="27"/>
      <c r="C261" s="27"/>
      <c r="D261" s="27"/>
      <c r="E261" s="27"/>
      <c r="F261" s="27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</row>
    <row r="262" customFormat="false" ht="15.75" hidden="false" customHeight="true" outlineLevel="0" collapsed="false">
      <c r="A262" s="27"/>
      <c r="B262" s="27"/>
      <c r="C262" s="27"/>
      <c r="D262" s="27"/>
      <c r="E262" s="27"/>
      <c r="F262" s="27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</row>
    <row r="263" customFormat="false" ht="15.75" hidden="false" customHeight="true" outlineLevel="0" collapsed="false">
      <c r="A263" s="27"/>
      <c r="B263" s="27"/>
      <c r="C263" s="27"/>
      <c r="D263" s="27"/>
      <c r="E263" s="27"/>
      <c r="F263" s="27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</row>
    <row r="264" customFormat="false" ht="15.75" hidden="false" customHeight="true" outlineLevel="0" collapsed="false">
      <c r="A264" s="27"/>
      <c r="B264" s="27"/>
      <c r="C264" s="27"/>
      <c r="D264" s="27"/>
      <c r="E264" s="27"/>
      <c r="F264" s="27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</row>
    <row r="265" customFormat="false" ht="15.75" hidden="false" customHeight="true" outlineLevel="0" collapsed="false">
      <c r="A265" s="27"/>
      <c r="B265" s="27"/>
      <c r="C265" s="27"/>
      <c r="D265" s="27"/>
      <c r="E265" s="27"/>
      <c r="F265" s="27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</row>
    <row r="266" customFormat="false" ht="15.75" hidden="false" customHeight="true" outlineLevel="0" collapsed="false">
      <c r="A266" s="27"/>
      <c r="B266" s="27"/>
      <c r="C266" s="27"/>
      <c r="D266" s="27"/>
      <c r="E266" s="27"/>
      <c r="F266" s="27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</row>
    <row r="267" customFormat="false" ht="15.75" hidden="false" customHeight="true" outlineLevel="0" collapsed="false">
      <c r="A267" s="27"/>
      <c r="B267" s="27"/>
      <c r="C267" s="27"/>
      <c r="D267" s="27"/>
      <c r="E267" s="27"/>
      <c r="F267" s="27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</row>
    <row r="268" customFormat="false" ht="15.75" hidden="false" customHeight="true" outlineLevel="0" collapsed="false">
      <c r="A268" s="27"/>
      <c r="B268" s="27"/>
      <c r="C268" s="27"/>
      <c r="D268" s="27"/>
      <c r="E268" s="27"/>
      <c r="F268" s="27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</row>
    <row r="269" customFormat="false" ht="15.75" hidden="false" customHeight="true" outlineLevel="0" collapsed="false">
      <c r="A269" s="27"/>
      <c r="B269" s="27"/>
      <c r="C269" s="27"/>
      <c r="D269" s="27"/>
      <c r="E269" s="27"/>
      <c r="F269" s="27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</row>
    <row r="270" customFormat="false" ht="15.75" hidden="false" customHeight="true" outlineLevel="0" collapsed="false">
      <c r="A270" s="27"/>
      <c r="B270" s="27"/>
      <c r="C270" s="27"/>
      <c r="D270" s="27"/>
      <c r="E270" s="27"/>
      <c r="F270" s="27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</row>
    <row r="271" customFormat="false" ht="15.75" hidden="false" customHeight="true" outlineLevel="0" collapsed="false">
      <c r="A271" s="27"/>
      <c r="B271" s="27"/>
      <c r="C271" s="27"/>
      <c r="D271" s="27"/>
      <c r="E271" s="27"/>
      <c r="F271" s="27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</row>
    <row r="272" customFormat="false" ht="15.75" hidden="false" customHeight="true" outlineLevel="0" collapsed="false">
      <c r="A272" s="27"/>
      <c r="B272" s="27"/>
      <c r="C272" s="27"/>
      <c r="D272" s="27"/>
      <c r="E272" s="27"/>
      <c r="F272" s="27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</row>
    <row r="273" customFormat="false" ht="15.75" hidden="false" customHeight="true" outlineLevel="0" collapsed="false">
      <c r="A273" s="27"/>
      <c r="B273" s="27"/>
      <c r="C273" s="27"/>
      <c r="D273" s="27"/>
      <c r="E273" s="27"/>
      <c r="F273" s="27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</row>
    <row r="274" customFormat="false" ht="15.75" hidden="false" customHeight="true" outlineLevel="0" collapsed="false">
      <c r="A274" s="27"/>
      <c r="B274" s="27"/>
      <c r="C274" s="27"/>
      <c r="D274" s="27"/>
      <c r="E274" s="27"/>
      <c r="F274" s="27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</row>
    <row r="275" customFormat="false" ht="15.75" hidden="false" customHeight="true" outlineLevel="0" collapsed="false">
      <c r="A275" s="27"/>
      <c r="B275" s="27"/>
      <c r="C275" s="27"/>
      <c r="D275" s="27"/>
      <c r="E275" s="27"/>
      <c r="F275" s="27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</row>
    <row r="276" customFormat="false" ht="15.75" hidden="false" customHeight="true" outlineLevel="0" collapsed="false">
      <c r="A276" s="27"/>
      <c r="B276" s="27"/>
      <c r="C276" s="27"/>
      <c r="D276" s="27"/>
      <c r="E276" s="27"/>
      <c r="F276" s="27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</row>
    <row r="277" customFormat="false" ht="15.75" hidden="false" customHeight="true" outlineLevel="0" collapsed="false">
      <c r="A277" s="27"/>
      <c r="B277" s="27"/>
      <c r="C277" s="27"/>
      <c r="D277" s="27"/>
      <c r="E277" s="27"/>
      <c r="F277" s="27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</row>
    <row r="278" customFormat="false" ht="15.75" hidden="false" customHeight="true" outlineLevel="0" collapsed="false">
      <c r="A278" s="27"/>
      <c r="B278" s="27"/>
      <c r="C278" s="27"/>
      <c r="D278" s="27"/>
      <c r="E278" s="27"/>
      <c r="F278" s="27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</row>
    <row r="279" customFormat="false" ht="15.75" hidden="false" customHeight="true" outlineLevel="0" collapsed="false">
      <c r="A279" s="27"/>
      <c r="B279" s="27"/>
      <c r="C279" s="27"/>
      <c r="D279" s="27"/>
      <c r="E279" s="27"/>
      <c r="F279" s="27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</row>
    <row r="280" customFormat="false" ht="15.75" hidden="false" customHeight="true" outlineLevel="0" collapsed="false">
      <c r="A280" s="27"/>
      <c r="B280" s="27"/>
      <c r="C280" s="27"/>
      <c r="D280" s="27"/>
      <c r="E280" s="27"/>
      <c r="F280" s="27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</row>
    <row r="281" customFormat="false" ht="15.75" hidden="false" customHeight="true" outlineLevel="0" collapsed="false">
      <c r="A281" s="27"/>
      <c r="B281" s="27"/>
      <c r="C281" s="27"/>
      <c r="D281" s="27"/>
      <c r="E281" s="27"/>
      <c r="F281" s="27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</row>
    <row r="282" customFormat="false" ht="15.75" hidden="false" customHeight="true" outlineLevel="0" collapsed="false">
      <c r="A282" s="27"/>
      <c r="B282" s="27"/>
      <c r="C282" s="27"/>
      <c r="D282" s="27"/>
      <c r="E282" s="27"/>
      <c r="F282" s="27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</row>
    <row r="283" customFormat="false" ht="15.75" hidden="false" customHeight="true" outlineLevel="0" collapsed="false">
      <c r="A283" s="27"/>
      <c r="B283" s="27"/>
      <c r="C283" s="27"/>
      <c r="D283" s="27"/>
      <c r="E283" s="27"/>
      <c r="F283" s="27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</row>
    <row r="284" customFormat="false" ht="15.75" hidden="false" customHeight="true" outlineLevel="0" collapsed="false">
      <c r="A284" s="27"/>
      <c r="B284" s="27"/>
      <c r="C284" s="27"/>
      <c r="D284" s="27"/>
      <c r="E284" s="27"/>
      <c r="F284" s="27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</row>
    <row r="285" customFormat="false" ht="15.75" hidden="false" customHeight="true" outlineLevel="0" collapsed="false">
      <c r="A285" s="27"/>
      <c r="B285" s="27"/>
      <c r="C285" s="27"/>
      <c r="D285" s="27"/>
      <c r="E285" s="27"/>
      <c r="F285" s="27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</row>
    <row r="286" customFormat="false" ht="15.75" hidden="false" customHeight="true" outlineLevel="0" collapsed="false">
      <c r="A286" s="27"/>
      <c r="B286" s="27"/>
      <c r="C286" s="27"/>
      <c r="D286" s="27"/>
      <c r="E286" s="27"/>
      <c r="F286" s="27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</row>
    <row r="287" customFormat="false" ht="15.75" hidden="false" customHeight="true" outlineLevel="0" collapsed="false">
      <c r="A287" s="27"/>
      <c r="B287" s="27"/>
      <c r="C287" s="27"/>
      <c r="D287" s="27"/>
      <c r="E287" s="27"/>
      <c r="F287" s="27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</row>
    <row r="288" customFormat="false" ht="15.75" hidden="false" customHeight="true" outlineLevel="0" collapsed="false">
      <c r="A288" s="27"/>
      <c r="B288" s="27"/>
      <c r="C288" s="27"/>
      <c r="D288" s="27"/>
      <c r="E288" s="27"/>
      <c r="F288" s="27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</row>
    <row r="289" customFormat="false" ht="15.75" hidden="false" customHeight="true" outlineLevel="0" collapsed="false">
      <c r="A289" s="27"/>
      <c r="B289" s="27"/>
      <c r="C289" s="27"/>
      <c r="D289" s="27"/>
      <c r="E289" s="27"/>
      <c r="F289" s="27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</row>
    <row r="290" customFormat="false" ht="15.75" hidden="false" customHeight="true" outlineLevel="0" collapsed="false">
      <c r="A290" s="27"/>
      <c r="B290" s="27"/>
      <c r="C290" s="27"/>
      <c r="D290" s="27"/>
      <c r="E290" s="27"/>
      <c r="F290" s="27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</row>
    <row r="291" customFormat="false" ht="15.75" hidden="false" customHeight="true" outlineLevel="0" collapsed="false">
      <c r="A291" s="27"/>
      <c r="B291" s="27"/>
      <c r="C291" s="27"/>
      <c r="D291" s="27"/>
      <c r="E291" s="27"/>
      <c r="F291" s="27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</row>
    <row r="292" customFormat="false" ht="15.75" hidden="false" customHeight="true" outlineLevel="0" collapsed="false">
      <c r="A292" s="27"/>
      <c r="B292" s="27"/>
      <c r="C292" s="27"/>
      <c r="D292" s="27"/>
      <c r="E292" s="27"/>
      <c r="F292" s="27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</row>
    <row r="293" customFormat="false" ht="15.75" hidden="false" customHeight="true" outlineLevel="0" collapsed="false">
      <c r="A293" s="27"/>
      <c r="B293" s="27"/>
      <c r="C293" s="27"/>
      <c r="D293" s="27"/>
      <c r="E293" s="27"/>
      <c r="F293" s="27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</row>
    <row r="294" customFormat="false" ht="15.75" hidden="false" customHeight="true" outlineLevel="0" collapsed="false">
      <c r="A294" s="27"/>
      <c r="B294" s="27"/>
      <c r="C294" s="27"/>
      <c r="D294" s="27"/>
      <c r="E294" s="27"/>
      <c r="F294" s="27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</row>
    <row r="295" customFormat="false" ht="15.75" hidden="false" customHeight="true" outlineLevel="0" collapsed="false">
      <c r="A295" s="27"/>
      <c r="B295" s="27"/>
      <c r="C295" s="27"/>
      <c r="D295" s="27"/>
      <c r="E295" s="27"/>
      <c r="F295" s="27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</row>
    <row r="296" customFormat="false" ht="15.75" hidden="false" customHeight="true" outlineLevel="0" collapsed="false">
      <c r="A296" s="27"/>
      <c r="B296" s="27"/>
      <c r="C296" s="27"/>
      <c r="D296" s="27"/>
      <c r="E296" s="27"/>
      <c r="F296" s="27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</row>
    <row r="297" customFormat="false" ht="15.75" hidden="false" customHeight="true" outlineLevel="0" collapsed="false">
      <c r="A297" s="27"/>
      <c r="B297" s="27"/>
      <c r="C297" s="27"/>
      <c r="D297" s="27"/>
      <c r="E297" s="27"/>
      <c r="F297" s="27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</row>
    <row r="298" customFormat="false" ht="15.75" hidden="false" customHeight="true" outlineLevel="0" collapsed="false">
      <c r="A298" s="27"/>
      <c r="B298" s="27"/>
      <c r="C298" s="27"/>
      <c r="D298" s="27"/>
      <c r="E298" s="27"/>
      <c r="F298" s="27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</row>
    <row r="299" customFormat="false" ht="15.75" hidden="false" customHeight="true" outlineLevel="0" collapsed="false">
      <c r="A299" s="27"/>
      <c r="B299" s="27"/>
      <c r="C299" s="27"/>
      <c r="D299" s="27"/>
      <c r="E299" s="27"/>
      <c r="F299" s="27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</row>
    <row r="300" customFormat="false" ht="15.75" hidden="false" customHeight="true" outlineLevel="0" collapsed="false">
      <c r="A300" s="27"/>
      <c r="B300" s="27"/>
      <c r="C300" s="27"/>
      <c r="D300" s="27"/>
      <c r="E300" s="27"/>
      <c r="F300" s="27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</row>
    <row r="301" customFormat="false" ht="15.75" hidden="false" customHeight="true" outlineLevel="0" collapsed="false">
      <c r="A301" s="27"/>
      <c r="B301" s="27"/>
      <c r="C301" s="27"/>
      <c r="D301" s="27"/>
      <c r="E301" s="27"/>
      <c r="F301" s="27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</row>
    <row r="302" customFormat="false" ht="15.75" hidden="false" customHeight="true" outlineLevel="0" collapsed="false">
      <c r="A302" s="27"/>
      <c r="B302" s="27"/>
      <c r="C302" s="27"/>
      <c r="D302" s="27"/>
      <c r="E302" s="27"/>
      <c r="F302" s="27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</row>
    <row r="303" customFormat="false" ht="15.75" hidden="false" customHeight="true" outlineLevel="0" collapsed="false">
      <c r="A303" s="27"/>
      <c r="B303" s="27"/>
      <c r="C303" s="27"/>
      <c r="D303" s="27"/>
      <c r="E303" s="27"/>
      <c r="F303" s="27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</row>
    <row r="304" customFormat="false" ht="15.75" hidden="false" customHeight="true" outlineLevel="0" collapsed="false">
      <c r="A304" s="27"/>
      <c r="B304" s="27"/>
      <c r="C304" s="27"/>
      <c r="D304" s="27"/>
      <c r="E304" s="27"/>
      <c r="F304" s="27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</row>
    <row r="305" customFormat="false" ht="15.75" hidden="false" customHeight="true" outlineLevel="0" collapsed="false">
      <c r="A305" s="27"/>
      <c r="B305" s="27"/>
      <c r="C305" s="27"/>
      <c r="D305" s="27"/>
      <c r="E305" s="27"/>
      <c r="F305" s="27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</row>
    <row r="306" customFormat="false" ht="15.75" hidden="false" customHeight="true" outlineLevel="0" collapsed="false">
      <c r="A306" s="27"/>
      <c r="B306" s="27"/>
      <c r="C306" s="27"/>
      <c r="D306" s="27"/>
      <c r="E306" s="27"/>
      <c r="F306" s="27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</row>
    <row r="307" customFormat="false" ht="15.75" hidden="false" customHeight="true" outlineLevel="0" collapsed="false">
      <c r="A307" s="27"/>
      <c r="B307" s="27"/>
      <c r="C307" s="27"/>
      <c r="D307" s="27"/>
      <c r="E307" s="27"/>
      <c r="F307" s="27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</row>
    <row r="308" customFormat="false" ht="15.75" hidden="false" customHeight="true" outlineLevel="0" collapsed="false">
      <c r="A308" s="27"/>
      <c r="B308" s="27"/>
      <c r="C308" s="27"/>
      <c r="D308" s="27"/>
      <c r="E308" s="27"/>
      <c r="F308" s="27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</row>
    <row r="309" customFormat="false" ht="15.75" hidden="false" customHeight="true" outlineLevel="0" collapsed="false">
      <c r="A309" s="27"/>
      <c r="B309" s="27"/>
      <c r="C309" s="27"/>
      <c r="D309" s="27"/>
      <c r="E309" s="27"/>
      <c r="F309" s="27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</row>
    <row r="310" customFormat="false" ht="15.75" hidden="false" customHeight="true" outlineLevel="0" collapsed="false">
      <c r="A310" s="27"/>
      <c r="B310" s="27"/>
      <c r="C310" s="27"/>
      <c r="D310" s="27"/>
      <c r="E310" s="27"/>
      <c r="F310" s="27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</row>
    <row r="311" customFormat="false" ht="15.75" hidden="false" customHeight="true" outlineLevel="0" collapsed="false">
      <c r="A311" s="27"/>
      <c r="B311" s="27"/>
      <c r="C311" s="27"/>
      <c r="D311" s="27"/>
      <c r="E311" s="27"/>
      <c r="F311" s="27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</row>
    <row r="312" customFormat="false" ht="15.75" hidden="false" customHeight="true" outlineLevel="0" collapsed="false">
      <c r="A312" s="27"/>
      <c r="B312" s="27"/>
      <c r="C312" s="27"/>
      <c r="D312" s="27"/>
      <c r="E312" s="27"/>
      <c r="F312" s="27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</row>
    <row r="313" customFormat="false" ht="15.75" hidden="false" customHeight="true" outlineLevel="0" collapsed="false">
      <c r="A313" s="27"/>
      <c r="B313" s="27"/>
      <c r="C313" s="27"/>
      <c r="D313" s="27"/>
      <c r="E313" s="27"/>
      <c r="F313" s="27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</row>
    <row r="314" customFormat="false" ht="15.75" hidden="false" customHeight="true" outlineLevel="0" collapsed="false">
      <c r="A314" s="27"/>
      <c r="B314" s="27"/>
      <c r="C314" s="27"/>
      <c r="D314" s="27"/>
      <c r="E314" s="27"/>
      <c r="F314" s="27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</row>
    <row r="315" customFormat="false" ht="15.75" hidden="false" customHeight="true" outlineLevel="0" collapsed="false">
      <c r="A315" s="27"/>
      <c r="B315" s="27"/>
      <c r="C315" s="27"/>
      <c r="D315" s="27"/>
      <c r="E315" s="27"/>
      <c r="F315" s="27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</row>
    <row r="316" customFormat="false" ht="15.75" hidden="false" customHeight="true" outlineLevel="0" collapsed="false">
      <c r="A316" s="27"/>
      <c r="B316" s="27"/>
      <c r="C316" s="27"/>
      <c r="D316" s="27"/>
      <c r="E316" s="27"/>
      <c r="F316" s="27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</row>
    <row r="317" customFormat="false" ht="15.75" hidden="false" customHeight="true" outlineLevel="0" collapsed="false">
      <c r="A317" s="27"/>
      <c r="B317" s="27"/>
      <c r="C317" s="27"/>
      <c r="D317" s="27"/>
      <c r="E317" s="27"/>
      <c r="F317" s="27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</row>
    <row r="318" customFormat="false" ht="15.75" hidden="false" customHeight="true" outlineLevel="0" collapsed="false">
      <c r="A318" s="27"/>
      <c r="B318" s="27"/>
      <c r="C318" s="27"/>
      <c r="D318" s="27"/>
      <c r="E318" s="27"/>
      <c r="F318" s="27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</row>
    <row r="319" customFormat="false" ht="15.75" hidden="false" customHeight="true" outlineLevel="0" collapsed="false">
      <c r="A319" s="27"/>
      <c r="B319" s="27"/>
      <c r="C319" s="27"/>
      <c r="D319" s="27"/>
      <c r="E319" s="27"/>
      <c r="F319" s="27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</row>
    <row r="320" customFormat="false" ht="15.75" hidden="false" customHeight="true" outlineLevel="0" collapsed="false">
      <c r="A320" s="27"/>
      <c r="B320" s="27"/>
      <c r="C320" s="27"/>
      <c r="D320" s="27"/>
      <c r="E320" s="27"/>
      <c r="F320" s="27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</row>
    <row r="321" customFormat="false" ht="15.75" hidden="false" customHeight="true" outlineLevel="0" collapsed="false">
      <c r="A321" s="27"/>
      <c r="B321" s="27"/>
      <c r="C321" s="27"/>
      <c r="D321" s="27"/>
      <c r="E321" s="27"/>
      <c r="F321" s="27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</row>
    <row r="322" customFormat="false" ht="15.75" hidden="false" customHeight="true" outlineLevel="0" collapsed="false">
      <c r="A322" s="27"/>
      <c r="B322" s="27"/>
      <c r="C322" s="27"/>
      <c r="D322" s="27"/>
      <c r="E322" s="27"/>
      <c r="F322" s="27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</row>
    <row r="323" customFormat="false" ht="15.75" hidden="false" customHeight="true" outlineLevel="0" collapsed="false">
      <c r="A323" s="27"/>
      <c r="B323" s="27"/>
      <c r="C323" s="27"/>
      <c r="D323" s="27"/>
      <c r="E323" s="27"/>
      <c r="F323" s="27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</row>
    <row r="324" customFormat="false" ht="15.75" hidden="false" customHeight="true" outlineLevel="0" collapsed="false">
      <c r="A324" s="27"/>
      <c r="B324" s="27"/>
      <c r="C324" s="27"/>
      <c r="D324" s="27"/>
      <c r="E324" s="27"/>
      <c r="F324" s="27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</row>
    <row r="325" customFormat="false" ht="15.75" hidden="false" customHeight="true" outlineLevel="0" collapsed="false">
      <c r="A325" s="27"/>
      <c r="B325" s="27"/>
      <c r="C325" s="27"/>
      <c r="D325" s="27"/>
      <c r="E325" s="27"/>
      <c r="F325" s="27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</row>
    <row r="326" customFormat="false" ht="15.75" hidden="false" customHeight="true" outlineLevel="0" collapsed="false">
      <c r="A326" s="27"/>
      <c r="B326" s="27"/>
      <c r="C326" s="27"/>
      <c r="D326" s="27"/>
      <c r="E326" s="27"/>
      <c r="F326" s="27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</row>
    <row r="327" customFormat="false" ht="15.75" hidden="false" customHeight="true" outlineLevel="0" collapsed="false">
      <c r="A327" s="27"/>
      <c r="B327" s="27"/>
      <c r="C327" s="27"/>
      <c r="D327" s="27"/>
      <c r="E327" s="27"/>
      <c r="F327" s="27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</row>
    <row r="328" customFormat="false" ht="15.75" hidden="false" customHeight="true" outlineLevel="0" collapsed="false">
      <c r="A328" s="27"/>
      <c r="B328" s="27"/>
      <c r="C328" s="27"/>
      <c r="D328" s="27"/>
      <c r="E328" s="27"/>
      <c r="F328" s="27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</row>
    <row r="329" customFormat="false" ht="15.75" hidden="false" customHeight="true" outlineLevel="0" collapsed="false">
      <c r="A329" s="27"/>
      <c r="B329" s="27"/>
      <c r="C329" s="27"/>
      <c r="D329" s="27"/>
      <c r="E329" s="27"/>
      <c r="F329" s="27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</row>
    <row r="330" customFormat="false" ht="15.75" hidden="false" customHeight="true" outlineLevel="0" collapsed="false">
      <c r="A330" s="27"/>
      <c r="B330" s="27"/>
      <c r="C330" s="27"/>
      <c r="D330" s="27"/>
      <c r="E330" s="27"/>
      <c r="F330" s="27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</row>
    <row r="331" customFormat="false" ht="15.75" hidden="false" customHeight="true" outlineLevel="0" collapsed="false">
      <c r="A331" s="27"/>
      <c r="B331" s="27"/>
      <c r="C331" s="27"/>
      <c r="D331" s="27"/>
      <c r="E331" s="27"/>
      <c r="F331" s="27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</row>
    <row r="332" customFormat="false" ht="15.75" hidden="false" customHeight="true" outlineLevel="0" collapsed="false">
      <c r="A332" s="27"/>
      <c r="B332" s="27"/>
      <c r="C332" s="27"/>
      <c r="D332" s="27"/>
      <c r="E332" s="27"/>
      <c r="F332" s="27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</row>
    <row r="333" customFormat="false" ht="15.75" hidden="false" customHeight="true" outlineLevel="0" collapsed="false">
      <c r="A333" s="27"/>
      <c r="B333" s="27"/>
      <c r="C333" s="27"/>
      <c r="D333" s="27"/>
      <c r="E333" s="27"/>
      <c r="F333" s="27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</row>
    <row r="334" customFormat="false" ht="15.75" hidden="false" customHeight="true" outlineLevel="0" collapsed="false">
      <c r="A334" s="27"/>
      <c r="B334" s="27"/>
      <c r="C334" s="27"/>
      <c r="D334" s="27"/>
      <c r="E334" s="27"/>
      <c r="F334" s="27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</row>
    <row r="335" customFormat="false" ht="15.75" hidden="false" customHeight="true" outlineLevel="0" collapsed="false">
      <c r="A335" s="27"/>
      <c r="B335" s="27"/>
      <c r="C335" s="27"/>
      <c r="D335" s="27"/>
      <c r="E335" s="27"/>
      <c r="F335" s="27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</row>
    <row r="336" customFormat="false" ht="15.75" hidden="false" customHeight="true" outlineLevel="0" collapsed="false">
      <c r="A336" s="27"/>
      <c r="B336" s="27"/>
      <c r="C336" s="27"/>
      <c r="D336" s="27"/>
      <c r="E336" s="27"/>
      <c r="F336" s="27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</row>
    <row r="337" customFormat="false" ht="15.75" hidden="false" customHeight="true" outlineLevel="0" collapsed="false">
      <c r="A337" s="27"/>
      <c r="B337" s="27"/>
      <c r="C337" s="27"/>
      <c r="D337" s="27"/>
      <c r="E337" s="27"/>
      <c r="F337" s="27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</row>
    <row r="338" customFormat="false" ht="15.75" hidden="false" customHeight="true" outlineLevel="0" collapsed="false">
      <c r="A338" s="27"/>
      <c r="B338" s="27"/>
      <c r="C338" s="27"/>
      <c r="D338" s="27"/>
      <c r="E338" s="27"/>
      <c r="F338" s="27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</row>
    <row r="339" customFormat="false" ht="15.75" hidden="false" customHeight="true" outlineLevel="0" collapsed="false">
      <c r="A339" s="27"/>
      <c r="B339" s="27"/>
      <c r="C339" s="27"/>
      <c r="D339" s="27"/>
      <c r="E339" s="27"/>
      <c r="F339" s="27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</row>
    <row r="340" customFormat="false" ht="15.75" hidden="false" customHeight="true" outlineLevel="0" collapsed="false">
      <c r="A340" s="27"/>
      <c r="B340" s="27"/>
      <c r="C340" s="27"/>
      <c r="D340" s="27"/>
      <c r="E340" s="27"/>
      <c r="F340" s="27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</row>
    <row r="341" customFormat="false" ht="15.75" hidden="false" customHeight="true" outlineLevel="0" collapsed="false">
      <c r="A341" s="27"/>
      <c r="B341" s="27"/>
      <c r="C341" s="27"/>
      <c r="D341" s="27"/>
      <c r="E341" s="27"/>
      <c r="F341" s="27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</row>
    <row r="342" customFormat="false" ht="15.75" hidden="false" customHeight="true" outlineLevel="0" collapsed="false">
      <c r="A342" s="27"/>
      <c r="B342" s="27"/>
      <c r="C342" s="27"/>
      <c r="D342" s="27"/>
      <c r="E342" s="27"/>
      <c r="F342" s="27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</row>
    <row r="343" customFormat="false" ht="15.75" hidden="false" customHeight="true" outlineLevel="0" collapsed="false">
      <c r="A343" s="27"/>
      <c r="B343" s="27"/>
      <c r="C343" s="27"/>
      <c r="D343" s="27"/>
      <c r="E343" s="27"/>
      <c r="F343" s="27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</row>
    <row r="344" customFormat="false" ht="15.75" hidden="false" customHeight="true" outlineLevel="0" collapsed="false">
      <c r="A344" s="27"/>
      <c r="B344" s="27"/>
      <c r="C344" s="27"/>
      <c r="D344" s="27"/>
      <c r="E344" s="27"/>
      <c r="F344" s="27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</row>
    <row r="345" customFormat="false" ht="15.75" hidden="false" customHeight="true" outlineLevel="0" collapsed="false">
      <c r="A345" s="27"/>
      <c r="B345" s="27"/>
      <c r="C345" s="27"/>
      <c r="D345" s="27"/>
      <c r="E345" s="27"/>
      <c r="F345" s="27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</row>
    <row r="346" customFormat="false" ht="15.75" hidden="false" customHeight="true" outlineLevel="0" collapsed="false">
      <c r="A346" s="27"/>
      <c r="B346" s="27"/>
      <c r="C346" s="27"/>
      <c r="D346" s="27"/>
      <c r="E346" s="27"/>
      <c r="F346" s="27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</row>
    <row r="347" customFormat="false" ht="15.75" hidden="false" customHeight="true" outlineLevel="0" collapsed="false">
      <c r="A347" s="27"/>
      <c r="B347" s="27"/>
      <c r="C347" s="27"/>
      <c r="D347" s="27"/>
      <c r="E347" s="27"/>
      <c r="F347" s="27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</row>
    <row r="348" customFormat="false" ht="15.75" hidden="false" customHeight="true" outlineLevel="0" collapsed="false">
      <c r="A348" s="27"/>
      <c r="B348" s="27"/>
      <c r="C348" s="27"/>
      <c r="D348" s="27"/>
      <c r="E348" s="27"/>
      <c r="F348" s="27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</row>
    <row r="349" customFormat="false" ht="15.75" hidden="false" customHeight="true" outlineLevel="0" collapsed="false">
      <c r="A349" s="27"/>
      <c r="B349" s="27"/>
      <c r="C349" s="27"/>
      <c r="D349" s="27"/>
      <c r="E349" s="27"/>
      <c r="F349" s="27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</row>
    <row r="350" customFormat="false" ht="15.75" hidden="false" customHeight="true" outlineLevel="0" collapsed="false">
      <c r="A350" s="27"/>
      <c r="B350" s="27"/>
      <c r="C350" s="27"/>
      <c r="D350" s="27"/>
      <c r="E350" s="27"/>
      <c r="F350" s="27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</row>
    <row r="351" customFormat="false" ht="15.75" hidden="false" customHeight="true" outlineLevel="0" collapsed="false">
      <c r="A351" s="27"/>
      <c r="B351" s="27"/>
      <c r="C351" s="27"/>
      <c r="D351" s="27"/>
      <c r="E351" s="27"/>
      <c r="F351" s="27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</row>
    <row r="352" customFormat="false" ht="15.75" hidden="false" customHeight="true" outlineLevel="0" collapsed="false">
      <c r="A352" s="27"/>
      <c r="B352" s="27"/>
      <c r="C352" s="27"/>
      <c r="D352" s="27"/>
      <c r="E352" s="27"/>
      <c r="F352" s="27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</row>
    <row r="353" customFormat="false" ht="15.75" hidden="false" customHeight="true" outlineLevel="0" collapsed="false">
      <c r="A353" s="27"/>
      <c r="B353" s="27"/>
      <c r="C353" s="27"/>
      <c r="D353" s="27"/>
      <c r="E353" s="27"/>
      <c r="F353" s="27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</row>
    <row r="354" customFormat="false" ht="15.75" hidden="false" customHeight="true" outlineLevel="0" collapsed="false">
      <c r="A354" s="27"/>
      <c r="B354" s="27"/>
      <c r="C354" s="27"/>
      <c r="D354" s="27"/>
      <c r="E354" s="27"/>
      <c r="F354" s="27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</row>
    <row r="355" customFormat="false" ht="15.75" hidden="false" customHeight="true" outlineLevel="0" collapsed="false">
      <c r="A355" s="27"/>
      <c r="B355" s="27"/>
      <c r="C355" s="27"/>
      <c r="D355" s="27"/>
      <c r="E355" s="27"/>
      <c r="F355" s="27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</row>
    <row r="356" customFormat="false" ht="15.75" hidden="false" customHeight="true" outlineLevel="0" collapsed="false">
      <c r="A356" s="27"/>
      <c r="B356" s="27"/>
      <c r="C356" s="27"/>
      <c r="D356" s="27"/>
      <c r="E356" s="27"/>
      <c r="F356" s="27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</row>
    <row r="357" customFormat="false" ht="15.75" hidden="false" customHeight="true" outlineLevel="0" collapsed="false">
      <c r="A357" s="27"/>
      <c r="B357" s="27"/>
      <c r="C357" s="27"/>
      <c r="D357" s="27"/>
      <c r="E357" s="27"/>
      <c r="F357" s="27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</row>
    <row r="358" customFormat="false" ht="15.75" hidden="false" customHeight="true" outlineLevel="0" collapsed="false">
      <c r="A358" s="27"/>
      <c r="B358" s="27"/>
      <c r="C358" s="27"/>
      <c r="D358" s="27"/>
      <c r="E358" s="27"/>
      <c r="F358" s="27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</row>
    <row r="359" customFormat="false" ht="15.75" hidden="false" customHeight="true" outlineLevel="0" collapsed="false">
      <c r="A359" s="27"/>
      <c r="B359" s="27"/>
      <c r="C359" s="27"/>
      <c r="D359" s="27"/>
      <c r="E359" s="27"/>
      <c r="F359" s="27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</row>
    <row r="360" customFormat="false" ht="15.75" hidden="false" customHeight="true" outlineLevel="0" collapsed="false">
      <c r="A360" s="27"/>
      <c r="B360" s="27"/>
      <c r="C360" s="27"/>
      <c r="D360" s="27"/>
      <c r="E360" s="27"/>
      <c r="F360" s="27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</row>
    <row r="361" customFormat="false" ht="15.75" hidden="false" customHeight="true" outlineLevel="0" collapsed="false">
      <c r="A361" s="27"/>
      <c r="B361" s="27"/>
      <c r="C361" s="27"/>
      <c r="D361" s="27"/>
      <c r="E361" s="27"/>
      <c r="F361" s="27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</row>
    <row r="362" customFormat="false" ht="15.75" hidden="false" customHeight="true" outlineLevel="0" collapsed="false">
      <c r="A362" s="27"/>
      <c r="B362" s="27"/>
      <c r="C362" s="27"/>
      <c r="D362" s="27"/>
      <c r="E362" s="27"/>
      <c r="F362" s="27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</row>
    <row r="363" customFormat="false" ht="15.75" hidden="false" customHeight="true" outlineLevel="0" collapsed="false">
      <c r="A363" s="27"/>
      <c r="B363" s="27"/>
      <c r="C363" s="27"/>
      <c r="D363" s="27"/>
      <c r="E363" s="27"/>
      <c r="F363" s="27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</row>
    <row r="364" customFormat="false" ht="15.75" hidden="false" customHeight="true" outlineLevel="0" collapsed="false">
      <c r="A364" s="27"/>
      <c r="B364" s="27"/>
      <c r="C364" s="27"/>
      <c r="D364" s="27"/>
      <c r="E364" s="27"/>
      <c r="F364" s="27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</row>
    <row r="365" customFormat="false" ht="15.75" hidden="false" customHeight="true" outlineLevel="0" collapsed="false">
      <c r="A365" s="27"/>
      <c r="B365" s="27"/>
      <c r="C365" s="27"/>
      <c r="D365" s="27"/>
      <c r="E365" s="27"/>
      <c r="F365" s="27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</row>
    <row r="366" customFormat="false" ht="15.75" hidden="false" customHeight="true" outlineLevel="0" collapsed="false">
      <c r="A366" s="27"/>
      <c r="B366" s="27"/>
      <c r="C366" s="27"/>
      <c r="D366" s="27"/>
      <c r="E366" s="27"/>
      <c r="F366" s="27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</row>
    <row r="367" customFormat="false" ht="15.75" hidden="false" customHeight="true" outlineLevel="0" collapsed="false">
      <c r="A367" s="27"/>
      <c r="B367" s="27"/>
      <c r="C367" s="27"/>
      <c r="D367" s="27"/>
      <c r="E367" s="27"/>
      <c r="F367" s="27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</row>
    <row r="368" customFormat="false" ht="15.75" hidden="false" customHeight="true" outlineLevel="0" collapsed="false">
      <c r="A368" s="27"/>
      <c r="B368" s="27"/>
      <c r="C368" s="27"/>
      <c r="D368" s="27"/>
      <c r="E368" s="27"/>
      <c r="F368" s="27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</row>
    <row r="369" customFormat="false" ht="15.75" hidden="false" customHeight="true" outlineLevel="0" collapsed="false">
      <c r="A369" s="27"/>
      <c r="B369" s="27"/>
      <c r="C369" s="27"/>
      <c r="D369" s="27"/>
      <c r="E369" s="27"/>
      <c r="F369" s="27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</row>
    <row r="370" customFormat="false" ht="15.75" hidden="false" customHeight="true" outlineLevel="0" collapsed="false">
      <c r="A370" s="27"/>
      <c r="B370" s="27"/>
      <c r="C370" s="27"/>
      <c r="D370" s="27"/>
      <c r="E370" s="27"/>
      <c r="F370" s="27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</row>
    <row r="371" customFormat="false" ht="15.75" hidden="false" customHeight="true" outlineLevel="0" collapsed="false">
      <c r="A371" s="27"/>
      <c r="B371" s="27"/>
      <c r="C371" s="27"/>
      <c r="D371" s="27"/>
      <c r="E371" s="27"/>
      <c r="F371" s="27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</row>
    <row r="372" customFormat="false" ht="15.75" hidden="false" customHeight="true" outlineLevel="0" collapsed="false">
      <c r="A372" s="27"/>
      <c r="B372" s="27"/>
      <c r="C372" s="27"/>
      <c r="D372" s="27"/>
      <c r="E372" s="27"/>
      <c r="F372" s="27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</row>
    <row r="373" customFormat="false" ht="15.75" hidden="false" customHeight="true" outlineLevel="0" collapsed="false">
      <c r="A373" s="27"/>
      <c r="B373" s="27"/>
      <c r="C373" s="27"/>
      <c r="D373" s="27"/>
      <c r="E373" s="27"/>
      <c r="F373" s="27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</row>
    <row r="374" customFormat="false" ht="15.75" hidden="false" customHeight="true" outlineLevel="0" collapsed="false">
      <c r="A374" s="27"/>
      <c r="B374" s="27"/>
      <c r="C374" s="27"/>
      <c r="D374" s="27"/>
      <c r="E374" s="27"/>
      <c r="F374" s="27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</row>
    <row r="375" customFormat="false" ht="15.75" hidden="false" customHeight="true" outlineLevel="0" collapsed="false">
      <c r="A375" s="27"/>
      <c r="B375" s="27"/>
      <c r="C375" s="27"/>
      <c r="D375" s="27"/>
      <c r="E375" s="27"/>
      <c r="F375" s="27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</row>
    <row r="376" customFormat="false" ht="15.75" hidden="false" customHeight="true" outlineLevel="0" collapsed="false">
      <c r="A376" s="27"/>
      <c r="B376" s="27"/>
      <c r="C376" s="27"/>
      <c r="D376" s="27"/>
      <c r="E376" s="27"/>
      <c r="F376" s="27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</row>
    <row r="377" customFormat="false" ht="15.75" hidden="false" customHeight="true" outlineLevel="0" collapsed="false">
      <c r="A377" s="27"/>
      <c r="B377" s="27"/>
      <c r="C377" s="27"/>
      <c r="D377" s="27"/>
      <c r="E377" s="27"/>
      <c r="F377" s="27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</row>
    <row r="378" customFormat="false" ht="15.75" hidden="false" customHeight="true" outlineLevel="0" collapsed="false">
      <c r="A378" s="27"/>
      <c r="B378" s="27"/>
      <c r="C378" s="27"/>
      <c r="D378" s="27"/>
      <c r="E378" s="27"/>
      <c r="F378" s="27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</row>
    <row r="379" customFormat="false" ht="15.75" hidden="false" customHeight="true" outlineLevel="0" collapsed="false">
      <c r="A379" s="27"/>
      <c r="B379" s="27"/>
      <c r="C379" s="27"/>
      <c r="D379" s="27"/>
      <c r="E379" s="27"/>
      <c r="F379" s="27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</row>
    <row r="380" customFormat="false" ht="15.75" hidden="false" customHeight="true" outlineLevel="0" collapsed="false">
      <c r="A380" s="27"/>
      <c r="B380" s="27"/>
      <c r="C380" s="27"/>
      <c r="D380" s="27"/>
      <c r="E380" s="27"/>
      <c r="F380" s="27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</row>
    <row r="381" customFormat="false" ht="15.75" hidden="false" customHeight="true" outlineLevel="0" collapsed="false">
      <c r="A381" s="27"/>
      <c r="B381" s="27"/>
      <c r="C381" s="27"/>
      <c r="D381" s="27"/>
      <c r="E381" s="27"/>
      <c r="F381" s="27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</row>
    <row r="382" customFormat="false" ht="15.75" hidden="false" customHeight="true" outlineLevel="0" collapsed="false">
      <c r="A382" s="27"/>
      <c r="B382" s="27"/>
      <c r="C382" s="27"/>
      <c r="D382" s="27"/>
      <c r="E382" s="27"/>
      <c r="F382" s="27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</row>
    <row r="383" customFormat="false" ht="15.75" hidden="false" customHeight="true" outlineLevel="0" collapsed="false">
      <c r="A383" s="27"/>
      <c r="B383" s="27"/>
      <c r="C383" s="27"/>
      <c r="D383" s="27"/>
      <c r="E383" s="27"/>
      <c r="F383" s="27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</row>
    <row r="384" customFormat="false" ht="15.75" hidden="false" customHeight="true" outlineLevel="0" collapsed="false">
      <c r="A384" s="27"/>
      <c r="B384" s="27"/>
      <c r="C384" s="27"/>
      <c r="D384" s="27"/>
      <c r="E384" s="27"/>
      <c r="F384" s="27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</row>
    <row r="385" customFormat="false" ht="15.75" hidden="false" customHeight="true" outlineLevel="0" collapsed="false">
      <c r="A385" s="27"/>
      <c r="B385" s="27"/>
      <c r="C385" s="27"/>
      <c r="D385" s="27"/>
      <c r="E385" s="27"/>
      <c r="F385" s="27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</row>
    <row r="386" customFormat="false" ht="15.75" hidden="false" customHeight="true" outlineLevel="0" collapsed="false">
      <c r="A386" s="27"/>
      <c r="B386" s="27"/>
      <c r="C386" s="27"/>
      <c r="D386" s="27"/>
      <c r="E386" s="27"/>
      <c r="F386" s="27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</row>
    <row r="387" customFormat="false" ht="15.75" hidden="false" customHeight="true" outlineLevel="0" collapsed="false">
      <c r="A387" s="27"/>
      <c r="B387" s="27"/>
      <c r="C387" s="27"/>
      <c r="D387" s="27"/>
      <c r="E387" s="27"/>
      <c r="F387" s="27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</row>
    <row r="388" customFormat="false" ht="15.75" hidden="false" customHeight="true" outlineLevel="0" collapsed="false">
      <c r="A388" s="27"/>
      <c r="B388" s="27"/>
      <c r="C388" s="27"/>
      <c r="D388" s="27"/>
      <c r="E388" s="27"/>
      <c r="F388" s="27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</row>
    <row r="389" customFormat="false" ht="15.75" hidden="false" customHeight="true" outlineLevel="0" collapsed="false">
      <c r="A389" s="27"/>
      <c r="B389" s="27"/>
      <c r="C389" s="27"/>
      <c r="D389" s="27"/>
      <c r="E389" s="27"/>
      <c r="F389" s="27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</row>
    <row r="390" customFormat="false" ht="15.75" hidden="false" customHeight="true" outlineLevel="0" collapsed="false">
      <c r="A390" s="27"/>
      <c r="B390" s="27"/>
      <c r="C390" s="27"/>
      <c r="D390" s="27"/>
      <c r="E390" s="27"/>
      <c r="F390" s="27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</row>
    <row r="391" customFormat="false" ht="15.75" hidden="false" customHeight="true" outlineLevel="0" collapsed="false">
      <c r="A391" s="27"/>
      <c r="B391" s="27"/>
      <c r="C391" s="27"/>
      <c r="D391" s="27"/>
      <c r="E391" s="27"/>
      <c r="F391" s="27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</row>
    <row r="392" customFormat="false" ht="15.75" hidden="false" customHeight="true" outlineLevel="0" collapsed="false">
      <c r="A392" s="27"/>
      <c r="B392" s="27"/>
      <c r="C392" s="27"/>
      <c r="D392" s="27"/>
      <c r="E392" s="27"/>
      <c r="F392" s="27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</row>
    <row r="393" customFormat="false" ht="15.75" hidden="false" customHeight="true" outlineLevel="0" collapsed="false">
      <c r="A393" s="27"/>
      <c r="B393" s="27"/>
      <c r="C393" s="27"/>
      <c r="D393" s="27"/>
      <c r="E393" s="27"/>
      <c r="F393" s="27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</row>
    <row r="394" customFormat="false" ht="15.75" hidden="false" customHeight="true" outlineLevel="0" collapsed="false">
      <c r="A394" s="27"/>
      <c r="B394" s="27"/>
      <c r="C394" s="27"/>
      <c r="D394" s="27"/>
      <c r="E394" s="27"/>
      <c r="F394" s="27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</row>
    <row r="395" customFormat="false" ht="15.75" hidden="false" customHeight="true" outlineLevel="0" collapsed="false">
      <c r="A395" s="27"/>
      <c r="B395" s="27"/>
      <c r="C395" s="27"/>
      <c r="D395" s="27"/>
      <c r="E395" s="27"/>
      <c r="F395" s="27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</row>
    <row r="396" customFormat="false" ht="15.75" hidden="false" customHeight="true" outlineLevel="0" collapsed="false">
      <c r="A396" s="27"/>
      <c r="B396" s="27"/>
      <c r="C396" s="27"/>
      <c r="D396" s="27"/>
      <c r="E396" s="27"/>
      <c r="F396" s="27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</row>
    <row r="397" customFormat="false" ht="15.75" hidden="false" customHeight="true" outlineLevel="0" collapsed="false">
      <c r="A397" s="27"/>
      <c r="B397" s="27"/>
      <c r="C397" s="27"/>
      <c r="D397" s="27"/>
      <c r="E397" s="27"/>
      <c r="F397" s="27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</row>
    <row r="398" customFormat="false" ht="15.75" hidden="false" customHeight="true" outlineLevel="0" collapsed="false">
      <c r="A398" s="27"/>
      <c r="B398" s="27"/>
      <c r="C398" s="27"/>
      <c r="D398" s="27"/>
      <c r="E398" s="27"/>
      <c r="F398" s="27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</row>
    <row r="399" customFormat="false" ht="15.75" hidden="false" customHeight="true" outlineLevel="0" collapsed="false">
      <c r="A399" s="27"/>
      <c r="B399" s="27"/>
      <c r="C399" s="27"/>
      <c r="D399" s="27"/>
      <c r="E399" s="27"/>
      <c r="F399" s="27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</row>
    <row r="400" customFormat="false" ht="15.75" hidden="false" customHeight="true" outlineLevel="0" collapsed="false">
      <c r="A400" s="27"/>
      <c r="B400" s="27"/>
      <c r="C400" s="27"/>
      <c r="D400" s="27"/>
      <c r="E400" s="27"/>
      <c r="F400" s="27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</row>
    <row r="401" customFormat="false" ht="15.75" hidden="false" customHeight="true" outlineLevel="0" collapsed="false">
      <c r="A401" s="27"/>
      <c r="B401" s="27"/>
      <c r="C401" s="27"/>
      <c r="D401" s="27"/>
      <c r="E401" s="27"/>
      <c r="F401" s="27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</row>
    <row r="402" customFormat="false" ht="15.75" hidden="false" customHeight="true" outlineLevel="0" collapsed="false">
      <c r="A402" s="27"/>
      <c r="B402" s="27"/>
      <c r="C402" s="27"/>
      <c r="D402" s="27"/>
      <c r="E402" s="27"/>
      <c r="F402" s="27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</row>
    <row r="403" customFormat="false" ht="15.75" hidden="false" customHeight="true" outlineLevel="0" collapsed="false">
      <c r="A403" s="27"/>
      <c r="B403" s="27"/>
      <c r="C403" s="27"/>
      <c r="D403" s="27"/>
      <c r="E403" s="27"/>
      <c r="F403" s="27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</row>
    <row r="404" customFormat="false" ht="15.75" hidden="false" customHeight="true" outlineLevel="0" collapsed="false">
      <c r="A404" s="27"/>
      <c r="B404" s="27"/>
      <c r="C404" s="27"/>
      <c r="D404" s="27"/>
      <c r="E404" s="27"/>
      <c r="F404" s="27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</row>
    <row r="405" customFormat="false" ht="15.75" hidden="false" customHeight="true" outlineLevel="0" collapsed="false">
      <c r="A405" s="27"/>
      <c r="B405" s="27"/>
      <c r="C405" s="27"/>
      <c r="D405" s="27"/>
      <c r="E405" s="27"/>
      <c r="F405" s="27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</row>
    <row r="406" customFormat="false" ht="15.75" hidden="false" customHeight="true" outlineLevel="0" collapsed="false">
      <c r="A406" s="27"/>
      <c r="B406" s="27"/>
      <c r="C406" s="27"/>
      <c r="D406" s="27"/>
      <c r="E406" s="27"/>
      <c r="F406" s="27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</row>
    <row r="407" customFormat="false" ht="15.75" hidden="false" customHeight="true" outlineLevel="0" collapsed="false">
      <c r="A407" s="27"/>
      <c r="B407" s="27"/>
      <c r="C407" s="27"/>
      <c r="D407" s="27"/>
      <c r="E407" s="27"/>
      <c r="F407" s="27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</row>
    <row r="408" customFormat="false" ht="15.75" hidden="false" customHeight="true" outlineLevel="0" collapsed="false">
      <c r="A408" s="27"/>
      <c r="B408" s="27"/>
      <c r="C408" s="27"/>
      <c r="D408" s="27"/>
      <c r="E408" s="27"/>
      <c r="F408" s="27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</row>
    <row r="409" customFormat="false" ht="15.75" hidden="false" customHeight="true" outlineLevel="0" collapsed="false">
      <c r="A409" s="27"/>
      <c r="B409" s="27"/>
      <c r="C409" s="27"/>
      <c r="D409" s="27"/>
      <c r="E409" s="27"/>
      <c r="F409" s="27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</row>
    <row r="410" customFormat="false" ht="15.75" hidden="false" customHeight="true" outlineLevel="0" collapsed="false">
      <c r="A410" s="27"/>
      <c r="B410" s="27"/>
      <c r="C410" s="27"/>
      <c r="D410" s="27"/>
      <c r="E410" s="27"/>
      <c r="F410" s="27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</row>
    <row r="411" customFormat="false" ht="15.75" hidden="false" customHeight="true" outlineLevel="0" collapsed="false">
      <c r="A411" s="27"/>
      <c r="B411" s="27"/>
      <c r="C411" s="27"/>
      <c r="D411" s="27"/>
      <c r="E411" s="27"/>
      <c r="F411" s="27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</row>
    <row r="412" customFormat="false" ht="15.75" hidden="false" customHeight="true" outlineLevel="0" collapsed="false">
      <c r="A412" s="27"/>
      <c r="B412" s="27"/>
      <c r="C412" s="27"/>
      <c r="D412" s="27"/>
      <c r="E412" s="27"/>
      <c r="F412" s="27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</row>
    <row r="413" customFormat="false" ht="15.75" hidden="false" customHeight="true" outlineLevel="0" collapsed="false">
      <c r="A413" s="27"/>
      <c r="B413" s="27"/>
      <c r="C413" s="27"/>
      <c r="D413" s="27"/>
      <c r="E413" s="27"/>
      <c r="F413" s="27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</row>
    <row r="414" customFormat="false" ht="15.75" hidden="false" customHeight="true" outlineLevel="0" collapsed="false">
      <c r="A414" s="27"/>
      <c r="B414" s="27"/>
      <c r="C414" s="27"/>
      <c r="D414" s="27"/>
      <c r="E414" s="27"/>
      <c r="F414" s="27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</row>
    <row r="415" customFormat="false" ht="15.75" hidden="false" customHeight="true" outlineLevel="0" collapsed="false">
      <c r="A415" s="27"/>
      <c r="B415" s="27"/>
      <c r="C415" s="27"/>
      <c r="D415" s="27"/>
      <c r="E415" s="27"/>
      <c r="F415" s="27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</row>
    <row r="416" customFormat="false" ht="15.75" hidden="false" customHeight="true" outlineLevel="0" collapsed="false">
      <c r="A416" s="27"/>
      <c r="B416" s="27"/>
      <c r="C416" s="27"/>
      <c r="D416" s="27"/>
      <c r="E416" s="27"/>
      <c r="F416" s="27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</row>
    <row r="417" customFormat="false" ht="15.75" hidden="false" customHeight="true" outlineLevel="0" collapsed="false">
      <c r="A417" s="27"/>
      <c r="B417" s="27"/>
      <c r="C417" s="27"/>
      <c r="D417" s="27"/>
      <c r="E417" s="27"/>
      <c r="F417" s="27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</row>
    <row r="418" customFormat="false" ht="15.75" hidden="false" customHeight="true" outlineLevel="0" collapsed="false">
      <c r="A418" s="27"/>
      <c r="B418" s="27"/>
      <c r="C418" s="27"/>
      <c r="D418" s="27"/>
      <c r="E418" s="27"/>
      <c r="F418" s="27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</row>
    <row r="419" customFormat="false" ht="15.75" hidden="false" customHeight="true" outlineLevel="0" collapsed="false">
      <c r="A419" s="27"/>
      <c r="B419" s="27"/>
      <c r="C419" s="27"/>
      <c r="D419" s="27"/>
      <c r="E419" s="27"/>
      <c r="F419" s="27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</row>
    <row r="420" customFormat="false" ht="15.75" hidden="false" customHeight="true" outlineLevel="0" collapsed="false">
      <c r="A420" s="27"/>
      <c r="B420" s="27"/>
      <c r="C420" s="27"/>
      <c r="D420" s="27"/>
      <c r="E420" s="27"/>
      <c r="F420" s="27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</row>
    <row r="421" customFormat="false" ht="15.75" hidden="false" customHeight="true" outlineLevel="0" collapsed="false">
      <c r="A421" s="27"/>
      <c r="B421" s="27"/>
      <c r="C421" s="27"/>
      <c r="D421" s="27"/>
      <c r="E421" s="27"/>
      <c r="F421" s="27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</row>
    <row r="422" customFormat="false" ht="15.75" hidden="false" customHeight="true" outlineLevel="0" collapsed="false">
      <c r="A422" s="27"/>
      <c r="B422" s="27"/>
      <c r="C422" s="27"/>
      <c r="D422" s="27"/>
      <c r="E422" s="27"/>
      <c r="F422" s="27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</row>
    <row r="423" customFormat="false" ht="15.75" hidden="false" customHeight="true" outlineLevel="0" collapsed="false">
      <c r="A423" s="27"/>
      <c r="B423" s="27"/>
      <c r="C423" s="27"/>
      <c r="D423" s="27"/>
      <c r="E423" s="27"/>
      <c r="F423" s="27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</row>
    <row r="424" customFormat="false" ht="15.75" hidden="false" customHeight="true" outlineLevel="0" collapsed="false">
      <c r="A424" s="27"/>
      <c r="B424" s="27"/>
      <c r="C424" s="27"/>
      <c r="D424" s="27"/>
      <c r="E424" s="27"/>
      <c r="F424" s="27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</row>
    <row r="425" customFormat="false" ht="15.75" hidden="false" customHeight="true" outlineLevel="0" collapsed="false">
      <c r="A425" s="27"/>
      <c r="B425" s="27"/>
      <c r="C425" s="27"/>
      <c r="D425" s="27"/>
      <c r="E425" s="27"/>
      <c r="F425" s="27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</row>
    <row r="426" customFormat="false" ht="15.75" hidden="false" customHeight="true" outlineLevel="0" collapsed="false">
      <c r="A426" s="27"/>
      <c r="B426" s="27"/>
      <c r="C426" s="27"/>
      <c r="D426" s="27"/>
      <c r="E426" s="27"/>
      <c r="F426" s="27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</row>
    <row r="427" customFormat="false" ht="15.75" hidden="false" customHeight="true" outlineLevel="0" collapsed="false">
      <c r="A427" s="27"/>
      <c r="B427" s="27"/>
      <c r="C427" s="27"/>
      <c r="D427" s="27"/>
      <c r="E427" s="27"/>
      <c r="F427" s="27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</row>
    <row r="428" customFormat="false" ht="15.75" hidden="false" customHeight="true" outlineLevel="0" collapsed="false">
      <c r="A428" s="27"/>
      <c r="B428" s="27"/>
      <c r="C428" s="27"/>
      <c r="D428" s="27"/>
      <c r="E428" s="27"/>
      <c r="F428" s="27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</row>
    <row r="429" customFormat="false" ht="15.75" hidden="false" customHeight="true" outlineLevel="0" collapsed="false">
      <c r="A429" s="27"/>
      <c r="B429" s="27"/>
      <c r="C429" s="27"/>
      <c r="D429" s="27"/>
      <c r="E429" s="27"/>
      <c r="F429" s="27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</row>
    <row r="430" customFormat="false" ht="15.75" hidden="false" customHeight="true" outlineLevel="0" collapsed="false">
      <c r="A430" s="27"/>
      <c r="B430" s="27"/>
      <c r="C430" s="27"/>
      <c r="D430" s="27"/>
      <c r="E430" s="27"/>
      <c r="F430" s="27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</row>
    <row r="431" customFormat="false" ht="15.75" hidden="false" customHeight="true" outlineLevel="0" collapsed="false">
      <c r="A431" s="27"/>
      <c r="B431" s="27"/>
      <c r="C431" s="27"/>
      <c r="D431" s="27"/>
      <c r="E431" s="27"/>
      <c r="F431" s="27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</row>
    <row r="432" customFormat="false" ht="15.75" hidden="false" customHeight="true" outlineLevel="0" collapsed="false">
      <c r="A432" s="27"/>
      <c r="B432" s="27"/>
      <c r="C432" s="27"/>
      <c r="D432" s="27"/>
      <c r="E432" s="27"/>
      <c r="F432" s="27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</row>
    <row r="433" customFormat="false" ht="15.75" hidden="false" customHeight="true" outlineLevel="0" collapsed="false">
      <c r="A433" s="27"/>
      <c r="B433" s="27"/>
      <c r="C433" s="27"/>
      <c r="D433" s="27"/>
      <c r="E433" s="27"/>
      <c r="F433" s="27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</row>
    <row r="434" customFormat="false" ht="15.75" hidden="false" customHeight="true" outlineLevel="0" collapsed="false">
      <c r="A434" s="27"/>
      <c r="B434" s="27"/>
      <c r="C434" s="27"/>
      <c r="D434" s="27"/>
      <c r="E434" s="27"/>
      <c r="F434" s="27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</row>
    <row r="435" customFormat="false" ht="15.75" hidden="false" customHeight="true" outlineLevel="0" collapsed="false">
      <c r="A435" s="27"/>
      <c r="B435" s="27"/>
      <c r="C435" s="27"/>
      <c r="D435" s="27"/>
      <c r="E435" s="27"/>
      <c r="F435" s="27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</row>
    <row r="436" customFormat="false" ht="15.75" hidden="false" customHeight="true" outlineLevel="0" collapsed="false">
      <c r="A436" s="27"/>
      <c r="B436" s="27"/>
      <c r="C436" s="27"/>
      <c r="D436" s="27"/>
      <c r="E436" s="27"/>
      <c r="F436" s="27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</row>
    <row r="437" customFormat="false" ht="15.75" hidden="false" customHeight="true" outlineLevel="0" collapsed="false">
      <c r="A437" s="27"/>
      <c r="B437" s="27"/>
      <c r="C437" s="27"/>
      <c r="D437" s="27"/>
      <c r="E437" s="27"/>
      <c r="F437" s="27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</row>
    <row r="438" customFormat="false" ht="15.75" hidden="false" customHeight="true" outlineLevel="0" collapsed="false">
      <c r="A438" s="27"/>
      <c r="B438" s="27"/>
      <c r="C438" s="27"/>
      <c r="D438" s="27"/>
      <c r="E438" s="27"/>
      <c r="F438" s="27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</row>
    <row r="439" customFormat="false" ht="15.75" hidden="false" customHeight="true" outlineLevel="0" collapsed="false">
      <c r="A439" s="27"/>
      <c r="B439" s="27"/>
      <c r="C439" s="27"/>
      <c r="D439" s="27"/>
      <c r="E439" s="27"/>
      <c r="F439" s="27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</row>
    <row r="440" customFormat="false" ht="15.75" hidden="false" customHeight="true" outlineLevel="0" collapsed="false">
      <c r="A440" s="27"/>
      <c r="B440" s="27"/>
      <c r="C440" s="27"/>
      <c r="D440" s="27"/>
      <c r="E440" s="27"/>
      <c r="F440" s="27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</row>
    <row r="441" customFormat="false" ht="15.75" hidden="false" customHeight="true" outlineLevel="0" collapsed="false">
      <c r="A441" s="27"/>
      <c r="B441" s="27"/>
      <c r="C441" s="27"/>
      <c r="D441" s="27"/>
      <c r="E441" s="27"/>
      <c r="F441" s="27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</row>
    <row r="442" customFormat="false" ht="15.75" hidden="false" customHeight="true" outlineLevel="0" collapsed="false">
      <c r="A442" s="27"/>
      <c r="B442" s="27"/>
      <c r="C442" s="27"/>
      <c r="D442" s="27"/>
      <c r="E442" s="27"/>
      <c r="F442" s="27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</row>
    <row r="443" customFormat="false" ht="15.75" hidden="false" customHeight="true" outlineLevel="0" collapsed="false">
      <c r="A443" s="27"/>
      <c r="B443" s="27"/>
      <c r="C443" s="27"/>
      <c r="D443" s="27"/>
      <c r="E443" s="27"/>
      <c r="F443" s="27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</row>
    <row r="444" customFormat="false" ht="15.75" hidden="false" customHeight="true" outlineLevel="0" collapsed="false">
      <c r="A444" s="27"/>
      <c r="B444" s="27"/>
      <c r="C444" s="27"/>
      <c r="D444" s="27"/>
      <c r="E444" s="27"/>
      <c r="F444" s="27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</row>
    <row r="445" customFormat="false" ht="15.75" hidden="false" customHeight="true" outlineLevel="0" collapsed="false">
      <c r="A445" s="27"/>
      <c r="B445" s="27"/>
      <c r="C445" s="27"/>
      <c r="D445" s="27"/>
      <c r="E445" s="27"/>
      <c r="F445" s="27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</row>
    <row r="446" customFormat="false" ht="15.75" hidden="false" customHeight="true" outlineLevel="0" collapsed="false">
      <c r="A446" s="27"/>
      <c r="B446" s="27"/>
      <c r="C446" s="27"/>
      <c r="D446" s="27"/>
      <c r="E446" s="27"/>
      <c r="F446" s="27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</row>
    <row r="447" customFormat="false" ht="15.75" hidden="false" customHeight="true" outlineLevel="0" collapsed="false">
      <c r="A447" s="27"/>
      <c r="B447" s="27"/>
      <c r="C447" s="27"/>
      <c r="D447" s="27"/>
      <c r="E447" s="27"/>
      <c r="F447" s="27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</row>
    <row r="448" customFormat="false" ht="15.75" hidden="false" customHeight="true" outlineLevel="0" collapsed="false">
      <c r="A448" s="27"/>
      <c r="B448" s="27"/>
      <c r="C448" s="27"/>
      <c r="D448" s="27"/>
      <c r="E448" s="27"/>
      <c r="F448" s="27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</row>
    <row r="449" customFormat="false" ht="15.75" hidden="false" customHeight="true" outlineLevel="0" collapsed="false">
      <c r="A449" s="27"/>
      <c r="B449" s="27"/>
      <c r="C449" s="27"/>
      <c r="D449" s="27"/>
      <c r="E449" s="27"/>
      <c r="F449" s="27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</row>
    <row r="450" customFormat="false" ht="15.75" hidden="false" customHeight="true" outlineLevel="0" collapsed="false">
      <c r="A450" s="27"/>
      <c r="B450" s="27"/>
      <c r="C450" s="27"/>
      <c r="D450" s="27"/>
      <c r="E450" s="27"/>
      <c r="F450" s="27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</row>
    <row r="451" customFormat="false" ht="15.75" hidden="false" customHeight="true" outlineLevel="0" collapsed="false">
      <c r="A451" s="27"/>
      <c r="B451" s="27"/>
      <c r="C451" s="27"/>
      <c r="D451" s="27"/>
      <c r="E451" s="27"/>
      <c r="F451" s="27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</row>
    <row r="452" customFormat="false" ht="15.75" hidden="false" customHeight="true" outlineLevel="0" collapsed="false">
      <c r="A452" s="27"/>
      <c r="B452" s="27"/>
      <c r="C452" s="27"/>
      <c r="D452" s="27"/>
      <c r="E452" s="27"/>
      <c r="F452" s="27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</row>
    <row r="453" customFormat="false" ht="15.75" hidden="false" customHeight="true" outlineLevel="0" collapsed="false">
      <c r="A453" s="27"/>
      <c r="B453" s="27"/>
      <c r="C453" s="27"/>
      <c r="D453" s="27"/>
      <c r="E453" s="27"/>
      <c r="F453" s="27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</row>
    <row r="454" customFormat="false" ht="15.75" hidden="false" customHeight="true" outlineLevel="0" collapsed="false">
      <c r="A454" s="27"/>
      <c r="B454" s="27"/>
      <c r="C454" s="27"/>
      <c r="D454" s="27"/>
      <c r="E454" s="27"/>
      <c r="F454" s="27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</row>
    <row r="455" customFormat="false" ht="15.75" hidden="false" customHeight="true" outlineLevel="0" collapsed="false">
      <c r="A455" s="27"/>
      <c r="B455" s="27"/>
      <c r="C455" s="27"/>
      <c r="D455" s="27"/>
      <c r="E455" s="27"/>
      <c r="F455" s="27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</row>
    <row r="456" customFormat="false" ht="15.75" hidden="false" customHeight="true" outlineLevel="0" collapsed="false">
      <c r="A456" s="27"/>
      <c r="B456" s="27"/>
      <c r="C456" s="27"/>
      <c r="D456" s="27"/>
      <c r="E456" s="27"/>
      <c r="F456" s="27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</row>
    <row r="457" customFormat="false" ht="15.75" hidden="false" customHeight="true" outlineLevel="0" collapsed="false">
      <c r="A457" s="27"/>
      <c r="B457" s="27"/>
      <c r="C457" s="27"/>
      <c r="D457" s="27"/>
      <c r="E457" s="27"/>
      <c r="F457" s="27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</row>
    <row r="458" customFormat="false" ht="15.75" hidden="false" customHeight="true" outlineLevel="0" collapsed="false">
      <c r="A458" s="27"/>
      <c r="B458" s="27"/>
      <c r="C458" s="27"/>
      <c r="D458" s="27"/>
      <c r="E458" s="27"/>
      <c r="F458" s="27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</row>
    <row r="459" customFormat="false" ht="15.75" hidden="false" customHeight="true" outlineLevel="0" collapsed="false">
      <c r="A459" s="27"/>
      <c r="B459" s="27"/>
      <c r="C459" s="27"/>
      <c r="D459" s="27"/>
      <c r="E459" s="27"/>
      <c r="F459" s="27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</row>
    <row r="460" customFormat="false" ht="15.75" hidden="false" customHeight="true" outlineLevel="0" collapsed="false">
      <c r="A460" s="27"/>
      <c r="B460" s="27"/>
      <c r="C460" s="27"/>
      <c r="D460" s="27"/>
      <c r="E460" s="27"/>
      <c r="F460" s="27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</row>
    <row r="461" customFormat="false" ht="15.75" hidden="false" customHeight="true" outlineLevel="0" collapsed="false">
      <c r="A461" s="27"/>
      <c r="B461" s="27"/>
      <c r="C461" s="27"/>
      <c r="D461" s="27"/>
      <c r="E461" s="27"/>
      <c r="F461" s="27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</row>
    <row r="462" customFormat="false" ht="15.75" hidden="false" customHeight="true" outlineLevel="0" collapsed="false">
      <c r="A462" s="27"/>
      <c r="B462" s="27"/>
      <c r="C462" s="27"/>
      <c r="D462" s="27"/>
      <c r="E462" s="27"/>
      <c r="F462" s="27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</row>
    <row r="463" customFormat="false" ht="15.75" hidden="false" customHeight="true" outlineLevel="0" collapsed="false">
      <c r="A463" s="27"/>
      <c r="B463" s="27"/>
      <c r="C463" s="27"/>
      <c r="D463" s="27"/>
      <c r="E463" s="27"/>
      <c r="F463" s="27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</row>
    <row r="464" customFormat="false" ht="15.75" hidden="false" customHeight="true" outlineLevel="0" collapsed="false">
      <c r="A464" s="27"/>
      <c r="B464" s="27"/>
      <c r="C464" s="27"/>
      <c r="D464" s="27"/>
      <c r="E464" s="27"/>
      <c r="F464" s="27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</row>
    <row r="465" customFormat="false" ht="15.75" hidden="false" customHeight="true" outlineLevel="0" collapsed="false">
      <c r="A465" s="27"/>
      <c r="B465" s="27"/>
      <c r="C465" s="27"/>
      <c r="D465" s="27"/>
      <c r="E465" s="27"/>
      <c r="F465" s="27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</row>
    <row r="466" customFormat="false" ht="15.75" hidden="false" customHeight="true" outlineLevel="0" collapsed="false">
      <c r="A466" s="27"/>
      <c r="B466" s="27"/>
      <c r="C466" s="27"/>
      <c r="D466" s="27"/>
      <c r="E466" s="27"/>
      <c r="F466" s="27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</row>
    <row r="467" customFormat="false" ht="15.75" hidden="false" customHeight="true" outlineLevel="0" collapsed="false">
      <c r="A467" s="27"/>
      <c r="B467" s="27"/>
      <c r="C467" s="27"/>
      <c r="D467" s="27"/>
      <c r="E467" s="27"/>
      <c r="F467" s="27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</row>
    <row r="468" customFormat="false" ht="15.75" hidden="false" customHeight="true" outlineLevel="0" collapsed="false">
      <c r="A468" s="27"/>
      <c r="B468" s="27"/>
      <c r="C468" s="27"/>
      <c r="D468" s="27"/>
      <c r="E468" s="27"/>
      <c r="F468" s="27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</row>
    <row r="469" customFormat="false" ht="15.75" hidden="false" customHeight="true" outlineLevel="0" collapsed="false">
      <c r="A469" s="27"/>
      <c r="B469" s="27"/>
      <c r="C469" s="27"/>
      <c r="D469" s="27"/>
      <c r="E469" s="27"/>
      <c r="F469" s="27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</row>
    <row r="470" customFormat="false" ht="15.75" hidden="false" customHeight="true" outlineLevel="0" collapsed="false">
      <c r="A470" s="27"/>
      <c r="B470" s="27"/>
      <c r="C470" s="27"/>
      <c r="D470" s="27"/>
      <c r="E470" s="27"/>
      <c r="F470" s="27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</row>
    <row r="471" customFormat="false" ht="15.75" hidden="false" customHeight="true" outlineLevel="0" collapsed="false">
      <c r="A471" s="27"/>
      <c r="B471" s="27"/>
      <c r="C471" s="27"/>
      <c r="D471" s="27"/>
      <c r="E471" s="27"/>
      <c r="F471" s="27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</row>
    <row r="472" customFormat="false" ht="15.75" hidden="false" customHeight="true" outlineLevel="0" collapsed="false">
      <c r="A472" s="27"/>
      <c r="B472" s="27"/>
      <c r="C472" s="27"/>
      <c r="D472" s="27"/>
      <c r="E472" s="27"/>
      <c r="F472" s="27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</row>
    <row r="473" customFormat="false" ht="15.75" hidden="false" customHeight="true" outlineLevel="0" collapsed="false">
      <c r="A473" s="27"/>
      <c r="B473" s="27"/>
      <c r="C473" s="27"/>
      <c r="D473" s="27"/>
      <c r="E473" s="27"/>
      <c r="F473" s="27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</row>
    <row r="474" customFormat="false" ht="15.75" hidden="false" customHeight="true" outlineLevel="0" collapsed="false">
      <c r="A474" s="27"/>
      <c r="B474" s="27"/>
      <c r="C474" s="27"/>
      <c r="D474" s="27"/>
      <c r="E474" s="27"/>
      <c r="F474" s="27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</row>
    <row r="475" customFormat="false" ht="15.75" hidden="false" customHeight="true" outlineLevel="0" collapsed="false">
      <c r="A475" s="27"/>
      <c r="B475" s="27"/>
      <c r="C475" s="27"/>
      <c r="D475" s="27"/>
      <c r="E475" s="27"/>
      <c r="F475" s="27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</row>
    <row r="476" customFormat="false" ht="15.75" hidden="false" customHeight="true" outlineLevel="0" collapsed="false">
      <c r="A476" s="27"/>
      <c r="B476" s="27"/>
      <c r="C476" s="27"/>
      <c r="D476" s="27"/>
      <c r="E476" s="27"/>
      <c r="F476" s="27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</row>
    <row r="477" customFormat="false" ht="15.75" hidden="false" customHeight="true" outlineLevel="0" collapsed="false">
      <c r="A477" s="27"/>
      <c r="B477" s="27"/>
      <c r="C477" s="27"/>
      <c r="D477" s="27"/>
      <c r="E477" s="27"/>
      <c r="F477" s="27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</row>
    <row r="478" customFormat="false" ht="15.75" hidden="false" customHeight="true" outlineLevel="0" collapsed="false">
      <c r="A478" s="27"/>
      <c r="B478" s="27"/>
      <c r="C478" s="27"/>
      <c r="D478" s="27"/>
      <c r="E478" s="27"/>
      <c r="F478" s="27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</row>
    <row r="479" customFormat="false" ht="15.75" hidden="false" customHeight="true" outlineLevel="0" collapsed="false">
      <c r="A479" s="27"/>
      <c r="B479" s="27"/>
      <c r="C479" s="27"/>
      <c r="D479" s="27"/>
      <c r="E479" s="27"/>
      <c r="F479" s="27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</row>
    <row r="480" customFormat="false" ht="15.75" hidden="false" customHeight="true" outlineLevel="0" collapsed="false">
      <c r="A480" s="27"/>
      <c r="B480" s="27"/>
      <c r="C480" s="27"/>
      <c r="D480" s="27"/>
      <c r="E480" s="27"/>
      <c r="F480" s="27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</row>
    <row r="481" customFormat="false" ht="15.75" hidden="false" customHeight="true" outlineLevel="0" collapsed="false">
      <c r="A481" s="27"/>
      <c r="B481" s="27"/>
      <c r="C481" s="27"/>
      <c r="D481" s="27"/>
      <c r="E481" s="27"/>
      <c r="F481" s="27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</row>
    <row r="482" customFormat="false" ht="15.75" hidden="false" customHeight="true" outlineLevel="0" collapsed="false">
      <c r="A482" s="27"/>
      <c r="B482" s="27"/>
      <c r="C482" s="27"/>
      <c r="D482" s="27"/>
      <c r="E482" s="27"/>
      <c r="F482" s="27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</row>
    <row r="483" customFormat="false" ht="15.75" hidden="false" customHeight="true" outlineLevel="0" collapsed="false">
      <c r="A483" s="27"/>
      <c r="B483" s="27"/>
      <c r="C483" s="27"/>
      <c r="D483" s="27"/>
      <c r="E483" s="27"/>
      <c r="F483" s="27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</row>
    <row r="484" customFormat="false" ht="15.75" hidden="false" customHeight="true" outlineLevel="0" collapsed="false">
      <c r="A484" s="27"/>
      <c r="B484" s="27"/>
      <c r="C484" s="27"/>
      <c r="D484" s="27"/>
      <c r="E484" s="27"/>
      <c r="F484" s="27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</row>
    <row r="485" customFormat="false" ht="15.75" hidden="false" customHeight="true" outlineLevel="0" collapsed="false">
      <c r="A485" s="27"/>
      <c r="B485" s="27"/>
      <c r="C485" s="27"/>
      <c r="D485" s="27"/>
      <c r="E485" s="27"/>
      <c r="F485" s="27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</row>
    <row r="486" customFormat="false" ht="15.75" hidden="false" customHeight="true" outlineLevel="0" collapsed="false">
      <c r="A486" s="27"/>
      <c r="B486" s="27"/>
      <c r="C486" s="27"/>
      <c r="D486" s="27"/>
      <c r="E486" s="27"/>
      <c r="F486" s="27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</row>
    <row r="487" customFormat="false" ht="15.75" hidden="false" customHeight="true" outlineLevel="0" collapsed="false">
      <c r="A487" s="27"/>
      <c r="B487" s="27"/>
      <c r="C487" s="27"/>
      <c r="D487" s="27"/>
      <c r="E487" s="27"/>
      <c r="F487" s="27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</row>
    <row r="488" customFormat="false" ht="15.75" hidden="false" customHeight="true" outlineLevel="0" collapsed="false">
      <c r="A488" s="27"/>
      <c r="B488" s="27"/>
      <c r="C488" s="27"/>
      <c r="D488" s="27"/>
      <c r="E488" s="27"/>
      <c r="F488" s="27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</row>
    <row r="489" customFormat="false" ht="15.75" hidden="false" customHeight="true" outlineLevel="0" collapsed="false">
      <c r="A489" s="27"/>
      <c r="B489" s="27"/>
      <c r="C489" s="27"/>
      <c r="D489" s="27"/>
      <c r="E489" s="27"/>
      <c r="F489" s="27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</row>
    <row r="490" customFormat="false" ht="15.75" hidden="false" customHeight="true" outlineLevel="0" collapsed="false">
      <c r="A490" s="27"/>
      <c r="B490" s="27"/>
      <c r="C490" s="27"/>
      <c r="D490" s="27"/>
      <c r="E490" s="27"/>
      <c r="F490" s="27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</row>
    <row r="491" customFormat="false" ht="15.75" hidden="false" customHeight="true" outlineLevel="0" collapsed="false">
      <c r="A491" s="27"/>
      <c r="B491" s="27"/>
      <c r="C491" s="27"/>
      <c r="D491" s="27"/>
      <c r="E491" s="27"/>
      <c r="F491" s="27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</row>
    <row r="492" customFormat="false" ht="15.75" hidden="false" customHeight="true" outlineLevel="0" collapsed="false">
      <c r="A492" s="27"/>
      <c r="B492" s="27"/>
      <c r="C492" s="27"/>
      <c r="D492" s="27"/>
      <c r="E492" s="27"/>
      <c r="F492" s="27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</row>
    <row r="493" customFormat="false" ht="15.75" hidden="false" customHeight="true" outlineLevel="0" collapsed="false">
      <c r="A493" s="27"/>
      <c r="B493" s="27"/>
      <c r="C493" s="27"/>
      <c r="D493" s="27"/>
      <c r="E493" s="27"/>
      <c r="F493" s="27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</row>
    <row r="494" customFormat="false" ht="15.75" hidden="false" customHeight="true" outlineLevel="0" collapsed="false">
      <c r="A494" s="27"/>
      <c r="B494" s="27"/>
      <c r="C494" s="27"/>
      <c r="D494" s="27"/>
      <c r="E494" s="27"/>
      <c r="F494" s="27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</row>
    <row r="495" customFormat="false" ht="15.75" hidden="false" customHeight="true" outlineLevel="0" collapsed="false">
      <c r="A495" s="27"/>
      <c r="B495" s="27"/>
      <c r="C495" s="27"/>
      <c r="D495" s="27"/>
      <c r="E495" s="27"/>
      <c r="F495" s="27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</row>
    <row r="496" customFormat="false" ht="15.75" hidden="false" customHeight="true" outlineLevel="0" collapsed="false">
      <c r="A496" s="27"/>
      <c r="B496" s="27"/>
      <c r="C496" s="27"/>
      <c r="D496" s="27"/>
      <c r="E496" s="27"/>
      <c r="F496" s="27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</row>
    <row r="497" customFormat="false" ht="15.75" hidden="false" customHeight="true" outlineLevel="0" collapsed="false">
      <c r="A497" s="27"/>
      <c r="B497" s="27"/>
      <c r="C497" s="27"/>
      <c r="D497" s="27"/>
      <c r="E497" s="27"/>
      <c r="F497" s="27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</row>
    <row r="498" customFormat="false" ht="15.75" hidden="false" customHeight="true" outlineLevel="0" collapsed="false">
      <c r="A498" s="27"/>
      <c r="B498" s="27"/>
      <c r="C498" s="27"/>
      <c r="D498" s="27"/>
      <c r="E498" s="27"/>
      <c r="F498" s="27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</row>
    <row r="499" customFormat="false" ht="15.75" hidden="false" customHeight="true" outlineLevel="0" collapsed="false">
      <c r="A499" s="27"/>
      <c r="B499" s="27"/>
      <c r="C499" s="27"/>
      <c r="D499" s="27"/>
      <c r="E499" s="27"/>
      <c r="F499" s="27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</row>
    <row r="500" customFormat="false" ht="15.75" hidden="false" customHeight="true" outlineLevel="0" collapsed="false">
      <c r="A500" s="27"/>
      <c r="B500" s="27"/>
      <c r="C500" s="27"/>
      <c r="D500" s="27"/>
      <c r="E500" s="27"/>
      <c r="F500" s="27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</row>
    <row r="501" customFormat="false" ht="15.75" hidden="false" customHeight="true" outlineLevel="0" collapsed="false">
      <c r="A501" s="27"/>
      <c r="B501" s="27"/>
      <c r="C501" s="27"/>
      <c r="D501" s="27"/>
      <c r="E501" s="27"/>
      <c r="F501" s="27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</row>
    <row r="502" customFormat="false" ht="15.75" hidden="false" customHeight="true" outlineLevel="0" collapsed="false">
      <c r="A502" s="27"/>
      <c r="B502" s="27"/>
      <c r="C502" s="27"/>
      <c r="D502" s="27"/>
      <c r="E502" s="27"/>
      <c r="F502" s="27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</row>
    <row r="503" customFormat="false" ht="15.75" hidden="false" customHeight="true" outlineLevel="0" collapsed="false">
      <c r="A503" s="27"/>
      <c r="B503" s="27"/>
      <c r="C503" s="27"/>
      <c r="D503" s="27"/>
      <c r="E503" s="27"/>
      <c r="F503" s="27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</row>
    <row r="504" customFormat="false" ht="15.75" hidden="false" customHeight="true" outlineLevel="0" collapsed="false">
      <c r="A504" s="27"/>
      <c r="B504" s="27"/>
      <c r="C504" s="27"/>
      <c r="D504" s="27"/>
      <c r="E504" s="27"/>
      <c r="F504" s="27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</row>
    <row r="505" customFormat="false" ht="15.75" hidden="false" customHeight="true" outlineLevel="0" collapsed="false">
      <c r="A505" s="27"/>
      <c r="B505" s="27"/>
      <c r="C505" s="27"/>
      <c r="D505" s="27"/>
      <c r="E505" s="27"/>
      <c r="F505" s="27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</row>
    <row r="506" customFormat="false" ht="15.75" hidden="false" customHeight="true" outlineLevel="0" collapsed="false">
      <c r="A506" s="27"/>
      <c r="B506" s="27"/>
      <c r="C506" s="27"/>
      <c r="D506" s="27"/>
      <c r="E506" s="27"/>
      <c r="F506" s="27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</row>
    <row r="507" customFormat="false" ht="15.75" hidden="false" customHeight="true" outlineLevel="0" collapsed="false">
      <c r="A507" s="27"/>
      <c r="B507" s="27"/>
      <c r="C507" s="27"/>
      <c r="D507" s="27"/>
      <c r="E507" s="27"/>
      <c r="F507" s="27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</row>
    <row r="508" customFormat="false" ht="15.75" hidden="false" customHeight="true" outlineLevel="0" collapsed="false">
      <c r="A508" s="27"/>
      <c r="B508" s="27"/>
      <c r="C508" s="27"/>
      <c r="D508" s="27"/>
      <c r="E508" s="27"/>
      <c r="F508" s="27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</row>
    <row r="509" customFormat="false" ht="15.75" hidden="false" customHeight="true" outlineLevel="0" collapsed="false">
      <c r="A509" s="27"/>
      <c r="B509" s="27"/>
      <c r="C509" s="27"/>
      <c r="D509" s="27"/>
      <c r="E509" s="27"/>
      <c r="F509" s="27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</row>
    <row r="510" customFormat="false" ht="15.75" hidden="false" customHeight="true" outlineLevel="0" collapsed="false">
      <c r="A510" s="27"/>
      <c r="B510" s="27"/>
      <c r="C510" s="27"/>
      <c r="D510" s="27"/>
      <c r="E510" s="27"/>
      <c r="F510" s="27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</row>
    <row r="511" customFormat="false" ht="15.75" hidden="false" customHeight="true" outlineLevel="0" collapsed="false">
      <c r="A511" s="27"/>
      <c r="B511" s="27"/>
      <c r="C511" s="27"/>
      <c r="D511" s="27"/>
      <c r="E511" s="27"/>
      <c r="F511" s="27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</row>
    <row r="512" customFormat="false" ht="15.75" hidden="false" customHeight="true" outlineLevel="0" collapsed="false">
      <c r="A512" s="27"/>
      <c r="B512" s="27"/>
      <c r="C512" s="27"/>
      <c r="D512" s="27"/>
      <c r="E512" s="27"/>
      <c r="F512" s="27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</row>
    <row r="513" customFormat="false" ht="15.75" hidden="false" customHeight="true" outlineLevel="0" collapsed="false">
      <c r="A513" s="27"/>
      <c r="B513" s="27"/>
      <c r="C513" s="27"/>
      <c r="D513" s="27"/>
      <c r="E513" s="27"/>
      <c r="F513" s="27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</row>
    <row r="514" customFormat="false" ht="15.75" hidden="false" customHeight="true" outlineLevel="0" collapsed="false">
      <c r="A514" s="27"/>
      <c r="B514" s="27"/>
      <c r="C514" s="27"/>
      <c r="D514" s="27"/>
      <c r="E514" s="27"/>
      <c r="F514" s="27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</row>
    <row r="515" customFormat="false" ht="15.75" hidden="false" customHeight="true" outlineLevel="0" collapsed="false">
      <c r="A515" s="27"/>
      <c r="B515" s="27"/>
      <c r="C515" s="27"/>
      <c r="D515" s="27"/>
      <c r="E515" s="27"/>
      <c r="F515" s="27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</row>
    <row r="516" customFormat="false" ht="15.75" hidden="false" customHeight="true" outlineLevel="0" collapsed="false">
      <c r="A516" s="27"/>
      <c r="B516" s="27"/>
      <c r="C516" s="27"/>
      <c r="D516" s="27"/>
      <c r="E516" s="27"/>
      <c r="F516" s="27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</row>
    <row r="517" customFormat="false" ht="15.75" hidden="false" customHeight="true" outlineLevel="0" collapsed="false">
      <c r="A517" s="27"/>
      <c r="B517" s="27"/>
      <c r="C517" s="27"/>
      <c r="D517" s="27"/>
      <c r="E517" s="27"/>
      <c r="F517" s="27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</row>
    <row r="518" customFormat="false" ht="15.75" hidden="false" customHeight="true" outlineLevel="0" collapsed="false">
      <c r="A518" s="27"/>
      <c r="B518" s="27"/>
      <c r="C518" s="27"/>
      <c r="D518" s="27"/>
      <c r="E518" s="27"/>
      <c r="F518" s="27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</row>
    <row r="519" customFormat="false" ht="15.75" hidden="false" customHeight="true" outlineLevel="0" collapsed="false">
      <c r="A519" s="27"/>
      <c r="B519" s="27"/>
      <c r="C519" s="27"/>
      <c r="D519" s="27"/>
      <c r="E519" s="27"/>
      <c r="F519" s="27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</row>
    <row r="520" customFormat="false" ht="15.75" hidden="false" customHeight="true" outlineLevel="0" collapsed="false">
      <c r="A520" s="27"/>
      <c r="B520" s="27"/>
      <c r="C520" s="27"/>
      <c r="D520" s="27"/>
      <c r="E520" s="27"/>
      <c r="F520" s="27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</row>
    <row r="521" customFormat="false" ht="15.75" hidden="false" customHeight="true" outlineLevel="0" collapsed="false">
      <c r="A521" s="27"/>
      <c r="B521" s="27"/>
      <c r="C521" s="27"/>
      <c r="D521" s="27"/>
      <c r="E521" s="27"/>
      <c r="F521" s="27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</row>
    <row r="522" customFormat="false" ht="15.75" hidden="false" customHeight="true" outlineLevel="0" collapsed="false">
      <c r="A522" s="27"/>
      <c r="B522" s="27"/>
      <c r="C522" s="27"/>
      <c r="D522" s="27"/>
      <c r="E522" s="27"/>
      <c r="F522" s="27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</row>
    <row r="523" customFormat="false" ht="15.75" hidden="false" customHeight="true" outlineLevel="0" collapsed="false">
      <c r="A523" s="27"/>
      <c r="B523" s="27"/>
      <c r="C523" s="27"/>
      <c r="D523" s="27"/>
      <c r="E523" s="27"/>
      <c r="F523" s="27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</row>
    <row r="524" customFormat="false" ht="15.75" hidden="false" customHeight="true" outlineLevel="0" collapsed="false">
      <c r="A524" s="27"/>
      <c r="B524" s="27"/>
      <c r="C524" s="27"/>
      <c r="D524" s="27"/>
      <c r="E524" s="27"/>
      <c r="F524" s="27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</row>
    <row r="525" customFormat="false" ht="15.75" hidden="false" customHeight="true" outlineLevel="0" collapsed="false">
      <c r="A525" s="27"/>
      <c r="B525" s="27"/>
      <c r="C525" s="27"/>
      <c r="D525" s="27"/>
      <c r="E525" s="27"/>
      <c r="F525" s="27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</row>
    <row r="526" customFormat="false" ht="15.75" hidden="false" customHeight="true" outlineLevel="0" collapsed="false">
      <c r="A526" s="27"/>
      <c r="B526" s="27"/>
      <c r="C526" s="27"/>
      <c r="D526" s="27"/>
      <c r="E526" s="27"/>
      <c r="F526" s="27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</row>
    <row r="527" customFormat="false" ht="15.75" hidden="false" customHeight="true" outlineLevel="0" collapsed="false">
      <c r="A527" s="27"/>
      <c r="B527" s="27"/>
      <c r="C527" s="27"/>
      <c r="D527" s="27"/>
      <c r="E527" s="27"/>
      <c r="F527" s="27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</row>
    <row r="528" customFormat="false" ht="15.75" hidden="false" customHeight="true" outlineLevel="0" collapsed="false">
      <c r="A528" s="27"/>
      <c r="B528" s="27"/>
      <c r="C528" s="27"/>
      <c r="D528" s="27"/>
      <c r="E528" s="27"/>
      <c r="F528" s="27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</row>
    <row r="529" customFormat="false" ht="15.75" hidden="false" customHeight="true" outlineLevel="0" collapsed="false">
      <c r="A529" s="27"/>
      <c r="B529" s="27"/>
      <c r="C529" s="27"/>
      <c r="D529" s="27"/>
      <c r="E529" s="27"/>
      <c r="F529" s="27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</row>
    <row r="530" customFormat="false" ht="15.75" hidden="false" customHeight="true" outlineLevel="0" collapsed="false">
      <c r="A530" s="27"/>
      <c r="B530" s="27"/>
      <c r="C530" s="27"/>
      <c r="D530" s="27"/>
      <c r="E530" s="27"/>
      <c r="F530" s="27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</row>
    <row r="531" customFormat="false" ht="15.75" hidden="false" customHeight="true" outlineLevel="0" collapsed="false">
      <c r="A531" s="27"/>
      <c r="B531" s="27"/>
      <c r="C531" s="27"/>
      <c r="D531" s="27"/>
      <c r="E531" s="27"/>
      <c r="F531" s="27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</row>
    <row r="532" customFormat="false" ht="15.75" hidden="false" customHeight="true" outlineLevel="0" collapsed="false">
      <c r="A532" s="27"/>
      <c r="B532" s="27"/>
      <c r="C532" s="27"/>
      <c r="D532" s="27"/>
      <c r="E532" s="27"/>
      <c r="F532" s="27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</row>
    <row r="533" customFormat="false" ht="15.75" hidden="false" customHeight="true" outlineLevel="0" collapsed="false">
      <c r="A533" s="27"/>
      <c r="B533" s="27"/>
      <c r="C533" s="27"/>
      <c r="D533" s="27"/>
      <c r="E533" s="27"/>
      <c r="F533" s="27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</row>
    <row r="534" customFormat="false" ht="15.75" hidden="false" customHeight="true" outlineLevel="0" collapsed="false">
      <c r="A534" s="27"/>
      <c r="B534" s="27"/>
      <c r="C534" s="27"/>
      <c r="D534" s="27"/>
      <c r="E534" s="27"/>
      <c r="F534" s="27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</row>
    <row r="535" customFormat="false" ht="15.75" hidden="false" customHeight="true" outlineLevel="0" collapsed="false">
      <c r="A535" s="27"/>
      <c r="B535" s="27"/>
      <c r="C535" s="27"/>
      <c r="D535" s="27"/>
      <c r="E535" s="27"/>
      <c r="F535" s="27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</row>
    <row r="536" customFormat="false" ht="15.75" hidden="false" customHeight="true" outlineLevel="0" collapsed="false">
      <c r="A536" s="27"/>
      <c r="B536" s="27"/>
      <c r="C536" s="27"/>
      <c r="D536" s="27"/>
      <c r="E536" s="27"/>
      <c r="F536" s="27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</row>
    <row r="537" customFormat="false" ht="15.75" hidden="false" customHeight="true" outlineLevel="0" collapsed="false">
      <c r="A537" s="27"/>
      <c r="B537" s="27"/>
      <c r="C537" s="27"/>
      <c r="D537" s="27"/>
      <c r="E537" s="27"/>
      <c r="F537" s="27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</row>
    <row r="538" customFormat="false" ht="15.75" hidden="false" customHeight="true" outlineLevel="0" collapsed="false">
      <c r="A538" s="27"/>
      <c r="B538" s="27"/>
      <c r="C538" s="27"/>
      <c r="D538" s="27"/>
      <c r="E538" s="27"/>
      <c r="F538" s="27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</row>
    <row r="539" customFormat="false" ht="15.75" hidden="false" customHeight="true" outlineLevel="0" collapsed="false">
      <c r="A539" s="27"/>
      <c r="B539" s="27"/>
      <c r="C539" s="27"/>
      <c r="D539" s="27"/>
      <c r="E539" s="27"/>
      <c r="F539" s="27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</row>
    <row r="540" customFormat="false" ht="15.75" hidden="false" customHeight="true" outlineLevel="0" collapsed="false">
      <c r="A540" s="27"/>
      <c r="B540" s="27"/>
      <c r="C540" s="27"/>
      <c r="D540" s="27"/>
      <c r="E540" s="27"/>
      <c r="F540" s="27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</row>
    <row r="541" customFormat="false" ht="15.75" hidden="false" customHeight="true" outlineLevel="0" collapsed="false">
      <c r="A541" s="27"/>
      <c r="B541" s="27"/>
      <c r="C541" s="27"/>
      <c r="D541" s="27"/>
      <c r="E541" s="27"/>
      <c r="F541" s="27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</row>
    <row r="542" customFormat="false" ht="15.75" hidden="false" customHeight="true" outlineLevel="0" collapsed="false">
      <c r="A542" s="27"/>
      <c r="B542" s="27"/>
      <c r="C542" s="27"/>
      <c r="D542" s="27"/>
      <c r="E542" s="27"/>
      <c r="F542" s="27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</row>
    <row r="543" customFormat="false" ht="15.75" hidden="false" customHeight="true" outlineLevel="0" collapsed="false">
      <c r="A543" s="27"/>
      <c r="B543" s="27"/>
      <c r="C543" s="27"/>
      <c r="D543" s="27"/>
      <c r="E543" s="27"/>
      <c r="F543" s="27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</row>
    <row r="544" customFormat="false" ht="15.75" hidden="false" customHeight="true" outlineLevel="0" collapsed="false">
      <c r="A544" s="27"/>
      <c r="B544" s="27"/>
      <c r="C544" s="27"/>
      <c r="D544" s="27"/>
      <c r="E544" s="27"/>
      <c r="F544" s="27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</row>
    <row r="545" customFormat="false" ht="15.75" hidden="false" customHeight="true" outlineLevel="0" collapsed="false">
      <c r="A545" s="27"/>
      <c r="B545" s="27"/>
      <c r="C545" s="27"/>
      <c r="D545" s="27"/>
      <c r="E545" s="27"/>
      <c r="F545" s="27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</row>
    <row r="546" customFormat="false" ht="15.75" hidden="false" customHeight="true" outlineLevel="0" collapsed="false">
      <c r="A546" s="27"/>
      <c r="B546" s="27"/>
      <c r="C546" s="27"/>
      <c r="D546" s="27"/>
      <c r="E546" s="27"/>
      <c r="F546" s="27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</row>
    <row r="547" customFormat="false" ht="15.75" hidden="false" customHeight="true" outlineLevel="0" collapsed="false">
      <c r="A547" s="27"/>
      <c r="B547" s="27"/>
      <c r="C547" s="27"/>
      <c r="D547" s="27"/>
      <c r="E547" s="27"/>
      <c r="F547" s="27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</row>
    <row r="548" customFormat="false" ht="15.75" hidden="false" customHeight="true" outlineLevel="0" collapsed="false">
      <c r="A548" s="27"/>
      <c r="B548" s="27"/>
      <c r="C548" s="27"/>
      <c r="D548" s="27"/>
      <c r="E548" s="27"/>
      <c r="F548" s="27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</row>
    <row r="549" customFormat="false" ht="15.75" hidden="false" customHeight="true" outlineLevel="0" collapsed="false">
      <c r="A549" s="27"/>
      <c r="B549" s="27"/>
      <c r="C549" s="27"/>
      <c r="D549" s="27"/>
      <c r="E549" s="27"/>
      <c r="F549" s="27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</row>
    <row r="550" customFormat="false" ht="15.75" hidden="false" customHeight="true" outlineLevel="0" collapsed="false">
      <c r="A550" s="27"/>
      <c r="B550" s="27"/>
      <c r="C550" s="27"/>
      <c r="D550" s="27"/>
      <c r="E550" s="27"/>
      <c r="F550" s="27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</row>
    <row r="551" customFormat="false" ht="15.75" hidden="false" customHeight="true" outlineLevel="0" collapsed="false">
      <c r="A551" s="27"/>
      <c r="B551" s="27"/>
      <c r="C551" s="27"/>
      <c r="D551" s="27"/>
      <c r="E551" s="27"/>
      <c r="F551" s="27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</row>
    <row r="552" customFormat="false" ht="15.75" hidden="false" customHeight="true" outlineLevel="0" collapsed="false">
      <c r="A552" s="27"/>
      <c r="B552" s="27"/>
      <c r="C552" s="27"/>
      <c r="D552" s="27"/>
      <c r="E552" s="27"/>
      <c r="F552" s="27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</row>
    <row r="553" customFormat="false" ht="15.75" hidden="false" customHeight="true" outlineLevel="0" collapsed="false">
      <c r="A553" s="27"/>
      <c r="B553" s="27"/>
      <c r="C553" s="27"/>
      <c r="D553" s="27"/>
      <c r="E553" s="27"/>
      <c r="F553" s="27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</row>
    <row r="554" customFormat="false" ht="15.75" hidden="false" customHeight="true" outlineLevel="0" collapsed="false">
      <c r="A554" s="27"/>
      <c r="B554" s="27"/>
      <c r="C554" s="27"/>
      <c r="D554" s="27"/>
      <c r="E554" s="27"/>
      <c r="F554" s="27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</row>
    <row r="555" customFormat="false" ht="15.75" hidden="false" customHeight="true" outlineLevel="0" collapsed="false">
      <c r="A555" s="27"/>
      <c r="B555" s="27"/>
      <c r="C555" s="27"/>
      <c r="D555" s="27"/>
      <c r="E555" s="27"/>
      <c r="F555" s="27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</row>
    <row r="556" customFormat="false" ht="15.75" hidden="false" customHeight="true" outlineLevel="0" collapsed="false">
      <c r="A556" s="27"/>
      <c r="B556" s="27"/>
      <c r="C556" s="27"/>
      <c r="D556" s="27"/>
      <c r="E556" s="27"/>
      <c r="F556" s="27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</row>
    <row r="557" customFormat="false" ht="15.75" hidden="false" customHeight="true" outlineLevel="0" collapsed="false">
      <c r="A557" s="27"/>
      <c r="B557" s="27"/>
      <c r="C557" s="27"/>
      <c r="D557" s="27"/>
      <c r="E557" s="27"/>
      <c r="F557" s="27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</row>
    <row r="558" customFormat="false" ht="15.75" hidden="false" customHeight="true" outlineLevel="0" collapsed="false">
      <c r="A558" s="27"/>
      <c r="B558" s="27"/>
      <c r="C558" s="27"/>
      <c r="D558" s="27"/>
      <c r="E558" s="27"/>
      <c r="F558" s="27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</row>
    <row r="559" customFormat="false" ht="15.75" hidden="false" customHeight="true" outlineLevel="0" collapsed="false">
      <c r="A559" s="27"/>
      <c r="B559" s="27"/>
      <c r="C559" s="27"/>
      <c r="D559" s="27"/>
      <c r="E559" s="27"/>
      <c r="F559" s="27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</row>
    <row r="560" customFormat="false" ht="15.75" hidden="false" customHeight="true" outlineLevel="0" collapsed="false">
      <c r="A560" s="27"/>
      <c r="B560" s="27"/>
      <c r="C560" s="27"/>
      <c r="D560" s="27"/>
      <c r="E560" s="27"/>
      <c r="F560" s="27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</row>
    <row r="561" customFormat="false" ht="15.75" hidden="false" customHeight="true" outlineLevel="0" collapsed="false">
      <c r="A561" s="27"/>
      <c r="B561" s="27"/>
      <c r="C561" s="27"/>
      <c r="D561" s="27"/>
      <c r="E561" s="27"/>
      <c r="F561" s="27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</row>
    <row r="562" customFormat="false" ht="15.75" hidden="false" customHeight="true" outlineLevel="0" collapsed="false">
      <c r="A562" s="27"/>
      <c r="B562" s="27"/>
      <c r="C562" s="27"/>
      <c r="D562" s="27"/>
      <c r="E562" s="27"/>
      <c r="F562" s="27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</row>
    <row r="563" customFormat="false" ht="15.75" hidden="false" customHeight="true" outlineLevel="0" collapsed="false">
      <c r="A563" s="27"/>
      <c r="B563" s="27"/>
      <c r="C563" s="27"/>
      <c r="D563" s="27"/>
      <c r="E563" s="27"/>
      <c r="F563" s="27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</row>
    <row r="564" customFormat="false" ht="15.75" hidden="false" customHeight="true" outlineLevel="0" collapsed="false">
      <c r="A564" s="27"/>
      <c r="B564" s="27"/>
      <c r="C564" s="27"/>
      <c r="D564" s="27"/>
      <c r="E564" s="27"/>
      <c r="F564" s="27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</row>
    <row r="565" customFormat="false" ht="15.75" hidden="false" customHeight="true" outlineLevel="0" collapsed="false">
      <c r="A565" s="27"/>
      <c r="B565" s="27"/>
      <c r="C565" s="27"/>
      <c r="D565" s="27"/>
      <c r="E565" s="27"/>
      <c r="F565" s="27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</row>
    <row r="566" customFormat="false" ht="15.75" hidden="false" customHeight="true" outlineLevel="0" collapsed="false">
      <c r="A566" s="27"/>
      <c r="B566" s="27"/>
      <c r="C566" s="27"/>
      <c r="D566" s="27"/>
      <c r="E566" s="27"/>
      <c r="F566" s="27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</row>
    <row r="567" customFormat="false" ht="15.75" hidden="false" customHeight="true" outlineLevel="0" collapsed="false">
      <c r="A567" s="27"/>
      <c r="B567" s="27"/>
      <c r="C567" s="27"/>
      <c r="D567" s="27"/>
      <c r="E567" s="27"/>
      <c r="F567" s="27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</row>
    <row r="568" customFormat="false" ht="15.75" hidden="false" customHeight="true" outlineLevel="0" collapsed="false">
      <c r="A568" s="27"/>
      <c r="B568" s="27"/>
      <c r="C568" s="27"/>
      <c r="D568" s="27"/>
      <c r="E568" s="27"/>
      <c r="F568" s="27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</row>
    <row r="569" customFormat="false" ht="15.75" hidden="false" customHeight="true" outlineLevel="0" collapsed="false">
      <c r="A569" s="27"/>
      <c r="B569" s="27"/>
      <c r="C569" s="27"/>
      <c r="D569" s="27"/>
      <c r="E569" s="27"/>
      <c r="F569" s="27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</row>
    <row r="570" customFormat="false" ht="15.75" hidden="false" customHeight="true" outlineLevel="0" collapsed="false">
      <c r="A570" s="27"/>
      <c r="B570" s="27"/>
      <c r="C570" s="27"/>
      <c r="D570" s="27"/>
      <c r="E570" s="27"/>
      <c r="F570" s="27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</row>
    <row r="571" customFormat="false" ht="15.75" hidden="false" customHeight="true" outlineLevel="0" collapsed="false">
      <c r="A571" s="27"/>
      <c r="B571" s="27"/>
      <c r="C571" s="27"/>
      <c r="D571" s="27"/>
      <c r="E571" s="27"/>
      <c r="F571" s="27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</row>
    <row r="572" customFormat="false" ht="15.75" hidden="false" customHeight="true" outlineLevel="0" collapsed="false">
      <c r="A572" s="27"/>
      <c r="B572" s="27"/>
      <c r="C572" s="27"/>
      <c r="D572" s="27"/>
      <c r="E572" s="27"/>
      <c r="F572" s="27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</row>
    <row r="573" customFormat="false" ht="15.75" hidden="false" customHeight="true" outlineLevel="0" collapsed="false">
      <c r="A573" s="27"/>
      <c r="B573" s="27"/>
      <c r="C573" s="27"/>
      <c r="D573" s="27"/>
      <c r="E573" s="27"/>
      <c r="F573" s="27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</row>
    <row r="574" customFormat="false" ht="15.75" hidden="false" customHeight="true" outlineLevel="0" collapsed="false">
      <c r="A574" s="27"/>
      <c r="B574" s="27"/>
      <c r="C574" s="27"/>
      <c r="D574" s="27"/>
      <c r="E574" s="27"/>
      <c r="F574" s="27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</row>
    <row r="575" customFormat="false" ht="15.75" hidden="false" customHeight="true" outlineLevel="0" collapsed="false">
      <c r="A575" s="27"/>
      <c r="B575" s="27"/>
      <c r="C575" s="27"/>
      <c r="D575" s="27"/>
      <c r="E575" s="27"/>
      <c r="F575" s="27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</row>
    <row r="576" customFormat="false" ht="15.75" hidden="false" customHeight="true" outlineLevel="0" collapsed="false">
      <c r="A576" s="27"/>
      <c r="B576" s="27"/>
      <c r="C576" s="27"/>
      <c r="D576" s="27"/>
      <c r="E576" s="27"/>
      <c r="F576" s="27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</row>
    <row r="577" customFormat="false" ht="15.75" hidden="false" customHeight="true" outlineLevel="0" collapsed="false">
      <c r="A577" s="27"/>
      <c r="B577" s="27"/>
      <c r="C577" s="27"/>
      <c r="D577" s="27"/>
      <c r="E577" s="27"/>
      <c r="F577" s="27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</row>
    <row r="578" customFormat="false" ht="15.75" hidden="false" customHeight="true" outlineLevel="0" collapsed="false">
      <c r="A578" s="27"/>
      <c r="B578" s="27"/>
      <c r="C578" s="27"/>
      <c r="D578" s="27"/>
      <c r="E578" s="27"/>
      <c r="F578" s="27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</row>
    <row r="579" customFormat="false" ht="15.75" hidden="false" customHeight="true" outlineLevel="0" collapsed="false">
      <c r="A579" s="27"/>
      <c r="B579" s="27"/>
      <c r="C579" s="27"/>
      <c r="D579" s="27"/>
      <c r="E579" s="27"/>
      <c r="F579" s="27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</row>
    <row r="580" customFormat="false" ht="15.75" hidden="false" customHeight="true" outlineLevel="0" collapsed="false">
      <c r="A580" s="27"/>
      <c r="B580" s="27"/>
      <c r="C580" s="27"/>
      <c r="D580" s="27"/>
      <c r="E580" s="27"/>
      <c r="F580" s="27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</row>
    <row r="581" customFormat="false" ht="15.75" hidden="false" customHeight="true" outlineLevel="0" collapsed="false">
      <c r="A581" s="27"/>
      <c r="B581" s="27"/>
      <c r="C581" s="27"/>
      <c r="D581" s="27"/>
      <c r="E581" s="27"/>
      <c r="F581" s="27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</row>
    <row r="582" customFormat="false" ht="15.75" hidden="false" customHeight="true" outlineLevel="0" collapsed="false">
      <c r="A582" s="27"/>
      <c r="B582" s="27"/>
      <c r="C582" s="27"/>
      <c r="D582" s="27"/>
      <c r="E582" s="27"/>
      <c r="F582" s="27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</row>
    <row r="583" customFormat="false" ht="15.75" hidden="false" customHeight="true" outlineLevel="0" collapsed="false">
      <c r="A583" s="27"/>
      <c r="B583" s="27"/>
      <c r="C583" s="27"/>
      <c r="D583" s="27"/>
      <c r="E583" s="27"/>
      <c r="F583" s="27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</row>
    <row r="584" customFormat="false" ht="15.75" hidden="false" customHeight="true" outlineLevel="0" collapsed="false">
      <c r="A584" s="27"/>
      <c r="B584" s="27"/>
      <c r="C584" s="27"/>
      <c r="D584" s="27"/>
      <c r="E584" s="27"/>
      <c r="F584" s="27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</row>
    <row r="585" customFormat="false" ht="15.75" hidden="false" customHeight="true" outlineLevel="0" collapsed="false">
      <c r="A585" s="27"/>
      <c r="B585" s="27"/>
      <c r="C585" s="27"/>
      <c r="D585" s="27"/>
      <c r="E585" s="27"/>
      <c r="F585" s="27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</row>
    <row r="586" customFormat="false" ht="15.75" hidden="false" customHeight="true" outlineLevel="0" collapsed="false">
      <c r="A586" s="27"/>
      <c r="B586" s="27"/>
      <c r="C586" s="27"/>
      <c r="D586" s="27"/>
      <c r="E586" s="27"/>
      <c r="F586" s="27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</row>
    <row r="587" customFormat="false" ht="15.75" hidden="false" customHeight="true" outlineLevel="0" collapsed="false">
      <c r="A587" s="27"/>
      <c r="B587" s="27"/>
      <c r="C587" s="27"/>
      <c r="D587" s="27"/>
      <c r="E587" s="27"/>
      <c r="F587" s="27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</row>
    <row r="588" customFormat="false" ht="15.75" hidden="false" customHeight="true" outlineLevel="0" collapsed="false">
      <c r="A588" s="27"/>
      <c r="B588" s="27"/>
      <c r="C588" s="27"/>
      <c r="D588" s="27"/>
      <c r="E588" s="27"/>
      <c r="F588" s="27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</row>
    <row r="589" customFormat="false" ht="15.75" hidden="false" customHeight="true" outlineLevel="0" collapsed="false">
      <c r="A589" s="27"/>
      <c r="B589" s="27"/>
      <c r="C589" s="27"/>
      <c r="D589" s="27"/>
      <c r="E589" s="27"/>
      <c r="F589" s="27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</row>
    <row r="590" customFormat="false" ht="15.75" hidden="false" customHeight="true" outlineLevel="0" collapsed="false">
      <c r="A590" s="27"/>
      <c r="B590" s="27"/>
      <c r="C590" s="27"/>
      <c r="D590" s="27"/>
      <c r="E590" s="27"/>
      <c r="F590" s="27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</row>
    <row r="591" customFormat="false" ht="15.75" hidden="false" customHeight="true" outlineLevel="0" collapsed="false">
      <c r="A591" s="27"/>
      <c r="B591" s="27"/>
      <c r="C591" s="27"/>
      <c r="D591" s="27"/>
      <c r="E591" s="27"/>
      <c r="F591" s="27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</row>
    <row r="592" customFormat="false" ht="15.75" hidden="false" customHeight="true" outlineLevel="0" collapsed="false">
      <c r="A592" s="27"/>
      <c r="B592" s="27"/>
      <c r="C592" s="27"/>
      <c r="D592" s="27"/>
      <c r="E592" s="27"/>
      <c r="F592" s="27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</row>
    <row r="593" customFormat="false" ht="15.75" hidden="false" customHeight="true" outlineLevel="0" collapsed="false">
      <c r="A593" s="27"/>
      <c r="B593" s="27"/>
      <c r="C593" s="27"/>
      <c r="D593" s="27"/>
      <c r="E593" s="27"/>
      <c r="F593" s="27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</row>
    <row r="594" customFormat="false" ht="15.75" hidden="false" customHeight="true" outlineLevel="0" collapsed="false">
      <c r="A594" s="27"/>
      <c r="B594" s="27"/>
      <c r="C594" s="27"/>
      <c r="D594" s="27"/>
      <c r="E594" s="27"/>
      <c r="F594" s="27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</row>
    <row r="595" customFormat="false" ht="15.75" hidden="false" customHeight="true" outlineLevel="0" collapsed="false">
      <c r="A595" s="27"/>
      <c r="B595" s="27"/>
      <c r="C595" s="27"/>
      <c r="D595" s="27"/>
      <c r="E595" s="27"/>
      <c r="F595" s="27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</row>
    <row r="596" customFormat="false" ht="15.75" hidden="false" customHeight="true" outlineLevel="0" collapsed="false">
      <c r="A596" s="27"/>
      <c r="B596" s="27"/>
      <c r="C596" s="27"/>
      <c r="D596" s="27"/>
      <c r="E596" s="27"/>
      <c r="F596" s="27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</row>
    <row r="597" customFormat="false" ht="15.75" hidden="false" customHeight="true" outlineLevel="0" collapsed="false">
      <c r="A597" s="27"/>
      <c r="B597" s="27"/>
      <c r="C597" s="27"/>
      <c r="D597" s="27"/>
      <c r="E597" s="27"/>
      <c r="F597" s="27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</row>
    <row r="598" customFormat="false" ht="15.75" hidden="false" customHeight="true" outlineLevel="0" collapsed="false">
      <c r="A598" s="27"/>
      <c r="B598" s="27"/>
      <c r="C598" s="27"/>
      <c r="D598" s="27"/>
      <c r="E598" s="27"/>
      <c r="F598" s="27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</row>
    <row r="599" customFormat="false" ht="15.75" hidden="false" customHeight="true" outlineLevel="0" collapsed="false">
      <c r="A599" s="27"/>
      <c r="B599" s="27"/>
      <c r="C599" s="27"/>
      <c r="D599" s="27"/>
      <c r="E599" s="27"/>
      <c r="F599" s="27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</row>
    <row r="600" customFormat="false" ht="15.75" hidden="false" customHeight="true" outlineLevel="0" collapsed="false">
      <c r="A600" s="27"/>
      <c r="B600" s="27"/>
      <c r="C600" s="27"/>
      <c r="D600" s="27"/>
      <c r="E600" s="27"/>
      <c r="F600" s="27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</row>
    <row r="601" customFormat="false" ht="15.75" hidden="false" customHeight="true" outlineLevel="0" collapsed="false">
      <c r="A601" s="27"/>
      <c r="B601" s="27"/>
      <c r="C601" s="27"/>
      <c r="D601" s="27"/>
      <c r="E601" s="27"/>
      <c r="F601" s="27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</row>
    <row r="602" customFormat="false" ht="15.75" hidden="false" customHeight="true" outlineLevel="0" collapsed="false">
      <c r="A602" s="27"/>
      <c r="B602" s="27"/>
      <c r="C602" s="27"/>
      <c r="D602" s="27"/>
      <c r="E602" s="27"/>
      <c r="F602" s="27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</row>
    <row r="603" customFormat="false" ht="15.75" hidden="false" customHeight="true" outlineLevel="0" collapsed="false">
      <c r="A603" s="27"/>
      <c r="B603" s="27"/>
      <c r="C603" s="27"/>
      <c r="D603" s="27"/>
      <c r="E603" s="27"/>
      <c r="F603" s="27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</row>
    <row r="604" customFormat="false" ht="15.75" hidden="false" customHeight="true" outlineLevel="0" collapsed="false">
      <c r="A604" s="27"/>
      <c r="B604" s="27"/>
      <c r="C604" s="27"/>
      <c r="D604" s="27"/>
      <c r="E604" s="27"/>
      <c r="F604" s="27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</row>
    <row r="605" customFormat="false" ht="15.75" hidden="false" customHeight="true" outlineLevel="0" collapsed="false">
      <c r="A605" s="27"/>
      <c r="B605" s="27"/>
      <c r="C605" s="27"/>
      <c r="D605" s="27"/>
      <c r="E605" s="27"/>
      <c r="F605" s="27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</row>
    <row r="606" customFormat="false" ht="15.75" hidden="false" customHeight="true" outlineLevel="0" collapsed="false">
      <c r="A606" s="27"/>
      <c r="B606" s="27"/>
      <c r="C606" s="27"/>
      <c r="D606" s="27"/>
      <c r="E606" s="27"/>
      <c r="F606" s="27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</row>
    <row r="607" customFormat="false" ht="15.75" hidden="false" customHeight="true" outlineLevel="0" collapsed="false">
      <c r="A607" s="27"/>
      <c r="B607" s="27"/>
      <c r="C607" s="27"/>
      <c r="D607" s="27"/>
      <c r="E607" s="27"/>
      <c r="F607" s="27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</row>
    <row r="608" customFormat="false" ht="15.75" hidden="false" customHeight="true" outlineLevel="0" collapsed="false">
      <c r="A608" s="27"/>
      <c r="B608" s="27"/>
      <c r="C608" s="27"/>
      <c r="D608" s="27"/>
      <c r="E608" s="27"/>
      <c r="F608" s="27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</row>
    <row r="609" customFormat="false" ht="15.75" hidden="false" customHeight="true" outlineLevel="0" collapsed="false">
      <c r="A609" s="27"/>
      <c r="B609" s="27"/>
      <c r="C609" s="27"/>
      <c r="D609" s="27"/>
      <c r="E609" s="27"/>
      <c r="F609" s="27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</row>
    <row r="610" customFormat="false" ht="15.75" hidden="false" customHeight="true" outlineLevel="0" collapsed="false">
      <c r="A610" s="27"/>
      <c r="B610" s="27"/>
      <c r="C610" s="27"/>
      <c r="D610" s="27"/>
      <c r="E610" s="27"/>
      <c r="F610" s="27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</row>
    <row r="611" customFormat="false" ht="15.75" hidden="false" customHeight="true" outlineLevel="0" collapsed="false">
      <c r="A611" s="27"/>
      <c r="B611" s="27"/>
      <c r="C611" s="27"/>
      <c r="D611" s="27"/>
      <c r="E611" s="27"/>
      <c r="F611" s="27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</row>
    <row r="612" customFormat="false" ht="15.75" hidden="false" customHeight="true" outlineLevel="0" collapsed="false">
      <c r="A612" s="27"/>
      <c r="B612" s="27"/>
      <c r="C612" s="27"/>
      <c r="D612" s="27"/>
      <c r="E612" s="27"/>
      <c r="F612" s="27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</row>
    <row r="613" customFormat="false" ht="15.75" hidden="false" customHeight="true" outlineLevel="0" collapsed="false">
      <c r="A613" s="27"/>
      <c r="B613" s="27"/>
      <c r="C613" s="27"/>
      <c r="D613" s="27"/>
      <c r="E613" s="27"/>
      <c r="F613" s="27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</row>
    <row r="614" customFormat="false" ht="15.75" hidden="false" customHeight="true" outlineLevel="0" collapsed="false">
      <c r="A614" s="27"/>
      <c r="B614" s="27"/>
      <c r="C614" s="27"/>
      <c r="D614" s="27"/>
      <c r="E614" s="27"/>
      <c r="F614" s="27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</row>
    <row r="615" customFormat="false" ht="15.75" hidden="false" customHeight="true" outlineLevel="0" collapsed="false">
      <c r="A615" s="27"/>
      <c r="B615" s="27"/>
      <c r="C615" s="27"/>
      <c r="D615" s="27"/>
      <c r="E615" s="27"/>
      <c r="F615" s="27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</row>
    <row r="616" customFormat="false" ht="15.75" hidden="false" customHeight="true" outlineLevel="0" collapsed="false">
      <c r="A616" s="27"/>
      <c r="B616" s="27"/>
      <c r="C616" s="27"/>
      <c r="D616" s="27"/>
      <c r="E616" s="27"/>
      <c r="F616" s="27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</row>
    <row r="617" customFormat="false" ht="15.75" hidden="false" customHeight="true" outlineLevel="0" collapsed="false">
      <c r="A617" s="27"/>
      <c r="B617" s="27"/>
      <c r="C617" s="27"/>
      <c r="D617" s="27"/>
      <c r="E617" s="27"/>
      <c r="F617" s="27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</row>
    <row r="618" customFormat="false" ht="15.75" hidden="false" customHeight="true" outlineLevel="0" collapsed="false">
      <c r="A618" s="27"/>
      <c r="B618" s="27"/>
      <c r="C618" s="27"/>
      <c r="D618" s="27"/>
      <c r="E618" s="27"/>
      <c r="F618" s="27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</row>
    <row r="619" customFormat="false" ht="15.75" hidden="false" customHeight="true" outlineLevel="0" collapsed="false">
      <c r="A619" s="27"/>
      <c r="B619" s="27"/>
      <c r="C619" s="27"/>
      <c r="D619" s="27"/>
      <c r="E619" s="27"/>
      <c r="F619" s="27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</row>
    <row r="620" customFormat="false" ht="15.75" hidden="false" customHeight="true" outlineLevel="0" collapsed="false">
      <c r="A620" s="27"/>
      <c r="B620" s="27"/>
      <c r="C620" s="27"/>
      <c r="D620" s="27"/>
      <c r="E620" s="27"/>
      <c r="F620" s="27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</row>
    <row r="621" customFormat="false" ht="15.75" hidden="false" customHeight="true" outlineLevel="0" collapsed="false">
      <c r="A621" s="27"/>
      <c r="B621" s="27"/>
      <c r="C621" s="27"/>
      <c r="D621" s="27"/>
      <c r="E621" s="27"/>
      <c r="F621" s="27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</row>
    <row r="622" customFormat="false" ht="15.75" hidden="false" customHeight="true" outlineLevel="0" collapsed="false">
      <c r="A622" s="27"/>
      <c r="B622" s="27"/>
      <c r="C622" s="27"/>
      <c r="D622" s="27"/>
      <c r="E622" s="27"/>
      <c r="F622" s="27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</row>
    <row r="623" customFormat="false" ht="15.75" hidden="false" customHeight="true" outlineLevel="0" collapsed="false">
      <c r="A623" s="27"/>
      <c r="B623" s="27"/>
      <c r="C623" s="27"/>
      <c r="D623" s="27"/>
      <c r="E623" s="27"/>
      <c r="F623" s="27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</row>
    <row r="624" customFormat="false" ht="15.75" hidden="false" customHeight="true" outlineLevel="0" collapsed="false">
      <c r="A624" s="27"/>
      <c r="B624" s="27"/>
      <c r="C624" s="27"/>
      <c r="D624" s="27"/>
      <c r="E624" s="27"/>
      <c r="F624" s="27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</row>
    <row r="625" customFormat="false" ht="15.75" hidden="false" customHeight="true" outlineLevel="0" collapsed="false">
      <c r="A625" s="27"/>
      <c r="B625" s="27"/>
      <c r="C625" s="27"/>
      <c r="D625" s="27"/>
      <c r="E625" s="27"/>
      <c r="F625" s="27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</row>
    <row r="626" customFormat="false" ht="15.75" hidden="false" customHeight="true" outlineLevel="0" collapsed="false">
      <c r="A626" s="27"/>
      <c r="B626" s="27"/>
      <c r="C626" s="27"/>
      <c r="D626" s="27"/>
      <c r="E626" s="27"/>
      <c r="F626" s="27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</row>
    <row r="627" customFormat="false" ht="15.75" hidden="false" customHeight="true" outlineLevel="0" collapsed="false">
      <c r="A627" s="27"/>
      <c r="B627" s="27"/>
      <c r="C627" s="27"/>
      <c r="D627" s="27"/>
      <c r="E627" s="27"/>
      <c r="F627" s="27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</row>
    <row r="628" customFormat="false" ht="15.75" hidden="false" customHeight="true" outlineLevel="0" collapsed="false">
      <c r="A628" s="27"/>
      <c r="B628" s="27"/>
      <c r="C628" s="27"/>
      <c r="D628" s="27"/>
      <c r="E628" s="27"/>
      <c r="F628" s="27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</row>
    <row r="629" customFormat="false" ht="15.75" hidden="false" customHeight="true" outlineLevel="0" collapsed="false">
      <c r="A629" s="27"/>
      <c r="B629" s="27"/>
      <c r="C629" s="27"/>
      <c r="D629" s="27"/>
      <c r="E629" s="27"/>
      <c r="F629" s="27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</row>
    <row r="630" customFormat="false" ht="15.75" hidden="false" customHeight="true" outlineLevel="0" collapsed="false">
      <c r="A630" s="27"/>
      <c r="B630" s="27"/>
      <c r="C630" s="27"/>
      <c r="D630" s="27"/>
      <c r="E630" s="27"/>
      <c r="F630" s="27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</row>
    <row r="631" customFormat="false" ht="15.75" hidden="false" customHeight="true" outlineLevel="0" collapsed="false">
      <c r="A631" s="27"/>
      <c r="B631" s="27"/>
      <c r="C631" s="27"/>
      <c r="D631" s="27"/>
      <c r="E631" s="27"/>
      <c r="F631" s="27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</row>
    <row r="632" customFormat="false" ht="15.75" hidden="false" customHeight="true" outlineLevel="0" collapsed="false">
      <c r="A632" s="27"/>
      <c r="B632" s="27"/>
      <c r="C632" s="27"/>
      <c r="D632" s="27"/>
      <c r="E632" s="27"/>
      <c r="F632" s="27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</row>
    <row r="633" customFormat="false" ht="15.75" hidden="false" customHeight="true" outlineLevel="0" collapsed="false">
      <c r="A633" s="27"/>
      <c r="B633" s="27"/>
      <c r="C633" s="27"/>
      <c r="D633" s="27"/>
      <c r="E633" s="27"/>
      <c r="F633" s="27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</row>
    <row r="634" customFormat="false" ht="15.75" hidden="false" customHeight="true" outlineLevel="0" collapsed="false">
      <c r="A634" s="27"/>
      <c r="B634" s="27"/>
      <c r="C634" s="27"/>
      <c r="D634" s="27"/>
      <c r="E634" s="27"/>
      <c r="F634" s="27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</row>
    <row r="635" customFormat="false" ht="15.75" hidden="false" customHeight="true" outlineLevel="0" collapsed="false">
      <c r="A635" s="27"/>
      <c r="B635" s="27"/>
      <c r="C635" s="27"/>
      <c r="D635" s="27"/>
      <c r="E635" s="27"/>
      <c r="F635" s="27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</row>
    <row r="636" customFormat="false" ht="15.75" hidden="false" customHeight="true" outlineLevel="0" collapsed="false">
      <c r="A636" s="27"/>
      <c r="B636" s="27"/>
      <c r="C636" s="27"/>
      <c r="D636" s="27"/>
      <c r="E636" s="27"/>
      <c r="F636" s="27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</row>
    <row r="637" customFormat="false" ht="15.75" hidden="false" customHeight="true" outlineLevel="0" collapsed="false">
      <c r="A637" s="27"/>
      <c r="B637" s="27"/>
      <c r="C637" s="27"/>
      <c r="D637" s="27"/>
      <c r="E637" s="27"/>
      <c r="F637" s="27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</row>
    <row r="638" customFormat="false" ht="15.75" hidden="false" customHeight="true" outlineLevel="0" collapsed="false">
      <c r="A638" s="27"/>
      <c r="B638" s="27"/>
      <c r="C638" s="27"/>
      <c r="D638" s="27"/>
      <c r="E638" s="27"/>
      <c r="F638" s="27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</row>
    <row r="639" customFormat="false" ht="15.75" hidden="false" customHeight="true" outlineLevel="0" collapsed="false">
      <c r="A639" s="27"/>
      <c r="B639" s="27"/>
      <c r="C639" s="27"/>
      <c r="D639" s="27"/>
      <c r="E639" s="27"/>
      <c r="F639" s="27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</row>
    <row r="640" customFormat="false" ht="15.75" hidden="false" customHeight="true" outlineLevel="0" collapsed="false">
      <c r="A640" s="27"/>
      <c r="B640" s="27"/>
      <c r="C640" s="27"/>
      <c r="D640" s="27"/>
      <c r="E640" s="27"/>
      <c r="F640" s="27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</row>
    <row r="641" customFormat="false" ht="15.75" hidden="false" customHeight="true" outlineLevel="0" collapsed="false">
      <c r="A641" s="27"/>
      <c r="B641" s="27"/>
      <c r="C641" s="27"/>
      <c r="D641" s="27"/>
      <c r="E641" s="27"/>
      <c r="F641" s="27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</row>
    <row r="642" customFormat="false" ht="15.75" hidden="false" customHeight="true" outlineLevel="0" collapsed="false">
      <c r="A642" s="27"/>
      <c r="B642" s="27"/>
      <c r="C642" s="27"/>
      <c r="D642" s="27"/>
      <c r="E642" s="27"/>
      <c r="F642" s="27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</row>
    <row r="643" customFormat="false" ht="15.75" hidden="false" customHeight="true" outlineLevel="0" collapsed="false">
      <c r="A643" s="27"/>
      <c r="B643" s="27"/>
      <c r="C643" s="27"/>
      <c r="D643" s="27"/>
      <c r="E643" s="27"/>
      <c r="F643" s="27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</row>
    <row r="644" customFormat="false" ht="15.75" hidden="false" customHeight="true" outlineLevel="0" collapsed="false">
      <c r="A644" s="27"/>
      <c r="B644" s="27"/>
      <c r="C644" s="27"/>
      <c r="D644" s="27"/>
      <c r="E644" s="27"/>
      <c r="F644" s="27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</row>
    <row r="645" customFormat="false" ht="15.75" hidden="false" customHeight="true" outlineLevel="0" collapsed="false">
      <c r="A645" s="27"/>
      <c r="B645" s="27"/>
      <c r="C645" s="27"/>
      <c r="D645" s="27"/>
      <c r="E645" s="27"/>
      <c r="F645" s="27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</row>
    <row r="646" customFormat="false" ht="15.75" hidden="false" customHeight="true" outlineLevel="0" collapsed="false">
      <c r="A646" s="27"/>
      <c r="B646" s="27"/>
      <c r="C646" s="27"/>
      <c r="D646" s="27"/>
      <c r="E646" s="27"/>
      <c r="F646" s="27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</row>
    <row r="647" customFormat="false" ht="15.75" hidden="false" customHeight="true" outlineLevel="0" collapsed="false">
      <c r="A647" s="27"/>
      <c r="B647" s="27"/>
      <c r="C647" s="27"/>
      <c r="D647" s="27"/>
      <c r="E647" s="27"/>
      <c r="F647" s="27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</row>
    <row r="648" customFormat="false" ht="15.75" hidden="false" customHeight="true" outlineLevel="0" collapsed="false">
      <c r="A648" s="27"/>
      <c r="B648" s="27"/>
      <c r="C648" s="27"/>
      <c r="D648" s="27"/>
      <c r="E648" s="27"/>
      <c r="F648" s="27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</row>
    <row r="649" customFormat="false" ht="15.75" hidden="false" customHeight="true" outlineLevel="0" collapsed="false">
      <c r="A649" s="27"/>
      <c r="B649" s="27"/>
      <c r="C649" s="27"/>
      <c r="D649" s="27"/>
      <c r="E649" s="27"/>
      <c r="F649" s="27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</row>
    <row r="650" customFormat="false" ht="15.75" hidden="false" customHeight="true" outlineLevel="0" collapsed="false">
      <c r="A650" s="27"/>
      <c r="B650" s="27"/>
      <c r="C650" s="27"/>
      <c r="D650" s="27"/>
      <c r="E650" s="27"/>
      <c r="F650" s="27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</row>
    <row r="651" customFormat="false" ht="15.75" hidden="false" customHeight="true" outlineLevel="0" collapsed="false">
      <c r="A651" s="27"/>
      <c r="B651" s="27"/>
      <c r="C651" s="27"/>
      <c r="D651" s="27"/>
      <c r="E651" s="27"/>
      <c r="F651" s="27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</row>
    <row r="652" customFormat="false" ht="15.75" hidden="false" customHeight="true" outlineLevel="0" collapsed="false">
      <c r="A652" s="27"/>
      <c r="B652" s="27"/>
      <c r="C652" s="27"/>
      <c r="D652" s="27"/>
      <c r="E652" s="27"/>
      <c r="F652" s="27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</row>
    <row r="653" customFormat="false" ht="15.75" hidden="false" customHeight="true" outlineLevel="0" collapsed="false">
      <c r="A653" s="27"/>
      <c r="B653" s="27"/>
      <c r="C653" s="27"/>
      <c r="D653" s="27"/>
      <c r="E653" s="27"/>
      <c r="F653" s="27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</row>
    <row r="654" customFormat="false" ht="15.75" hidden="false" customHeight="true" outlineLevel="0" collapsed="false">
      <c r="A654" s="27"/>
      <c r="B654" s="27"/>
      <c r="C654" s="27"/>
      <c r="D654" s="27"/>
      <c r="E654" s="27"/>
      <c r="F654" s="27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</row>
    <row r="655" customFormat="false" ht="15.75" hidden="false" customHeight="true" outlineLevel="0" collapsed="false">
      <c r="A655" s="27"/>
      <c r="B655" s="27"/>
      <c r="C655" s="27"/>
      <c r="D655" s="27"/>
      <c r="E655" s="27"/>
      <c r="F655" s="27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</row>
    <row r="656" customFormat="false" ht="15.75" hidden="false" customHeight="true" outlineLevel="0" collapsed="false">
      <c r="A656" s="27"/>
      <c r="B656" s="27"/>
      <c r="C656" s="27"/>
      <c r="D656" s="27"/>
      <c r="E656" s="27"/>
      <c r="F656" s="27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</row>
    <row r="657" customFormat="false" ht="15.75" hidden="false" customHeight="true" outlineLevel="0" collapsed="false">
      <c r="A657" s="27"/>
      <c r="B657" s="27"/>
      <c r="C657" s="27"/>
      <c r="D657" s="27"/>
      <c r="E657" s="27"/>
      <c r="F657" s="27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</row>
    <row r="658" customFormat="false" ht="15.75" hidden="false" customHeight="true" outlineLevel="0" collapsed="false">
      <c r="A658" s="27"/>
      <c r="B658" s="27"/>
      <c r="C658" s="27"/>
      <c r="D658" s="27"/>
      <c r="E658" s="27"/>
      <c r="F658" s="27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</row>
    <row r="659" customFormat="false" ht="15.75" hidden="false" customHeight="true" outlineLevel="0" collapsed="false">
      <c r="A659" s="27"/>
      <c r="B659" s="27"/>
      <c r="C659" s="27"/>
      <c r="D659" s="27"/>
      <c r="E659" s="27"/>
      <c r="F659" s="27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</row>
    <row r="660" customFormat="false" ht="15.75" hidden="false" customHeight="true" outlineLevel="0" collapsed="false">
      <c r="A660" s="27"/>
      <c r="B660" s="27"/>
      <c r="C660" s="27"/>
      <c r="D660" s="27"/>
      <c r="E660" s="27"/>
      <c r="F660" s="27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</row>
    <row r="661" customFormat="false" ht="15.75" hidden="false" customHeight="true" outlineLevel="0" collapsed="false">
      <c r="A661" s="27"/>
      <c r="B661" s="27"/>
      <c r="C661" s="27"/>
      <c r="D661" s="27"/>
      <c r="E661" s="27"/>
      <c r="F661" s="27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</row>
    <row r="662" customFormat="false" ht="15.75" hidden="false" customHeight="true" outlineLevel="0" collapsed="false">
      <c r="A662" s="27"/>
      <c r="B662" s="27"/>
      <c r="C662" s="27"/>
      <c r="D662" s="27"/>
      <c r="E662" s="27"/>
      <c r="F662" s="27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</row>
    <row r="663" customFormat="false" ht="15.75" hidden="false" customHeight="true" outlineLevel="0" collapsed="false">
      <c r="A663" s="27"/>
      <c r="B663" s="27"/>
      <c r="C663" s="27"/>
      <c r="D663" s="27"/>
      <c r="E663" s="27"/>
      <c r="F663" s="27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</row>
    <row r="664" customFormat="false" ht="15.75" hidden="false" customHeight="true" outlineLevel="0" collapsed="false">
      <c r="A664" s="27"/>
      <c r="B664" s="27"/>
      <c r="C664" s="27"/>
      <c r="D664" s="27"/>
      <c r="E664" s="27"/>
      <c r="F664" s="27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</row>
    <row r="665" customFormat="false" ht="15.75" hidden="false" customHeight="true" outlineLevel="0" collapsed="false">
      <c r="A665" s="27"/>
      <c r="B665" s="27"/>
      <c r="C665" s="27"/>
      <c r="D665" s="27"/>
      <c r="E665" s="27"/>
      <c r="F665" s="27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</row>
    <row r="666" customFormat="false" ht="15.75" hidden="false" customHeight="true" outlineLevel="0" collapsed="false">
      <c r="A666" s="27"/>
      <c r="B666" s="27"/>
      <c r="C666" s="27"/>
      <c r="D666" s="27"/>
      <c r="E666" s="27"/>
      <c r="F666" s="27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</row>
    <row r="667" customFormat="false" ht="15.75" hidden="false" customHeight="true" outlineLevel="0" collapsed="false">
      <c r="A667" s="27"/>
      <c r="B667" s="27"/>
      <c r="C667" s="27"/>
      <c r="D667" s="27"/>
      <c r="E667" s="27"/>
      <c r="F667" s="27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</row>
    <row r="668" customFormat="false" ht="15.75" hidden="false" customHeight="true" outlineLevel="0" collapsed="false">
      <c r="A668" s="27"/>
      <c r="B668" s="27"/>
      <c r="C668" s="27"/>
      <c r="D668" s="27"/>
      <c r="E668" s="27"/>
      <c r="F668" s="27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</row>
    <row r="669" customFormat="false" ht="15.75" hidden="false" customHeight="true" outlineLevel="0" collapsed="false">
      <c r="A669" s="27"/>
      <c r="B669" s="27"/>
      <c r="C669" s="27"/>
      <c r="D669" s="27"/>
      <c r="E669" s="27"/>
      <c r="F669" s="27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</row>
    <row r="670" customFormat="false" ht="15.75" hidden="false" customHeight="true" outlineLevel="0" collapsed="false">
      <c r="A670" s="27"/>
      <c r="B670" s="27"/>
      <c r="C670" s="27"/>
      <c r="D670" s="27"/>
      <c r="E670" s="27"/>
      <c r="F670" s="27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</row>
    <row r="671" customFormat="false" ht="15.75" hidden="false" customHeight="true" outlineLevel="0" collapsed="false">
      <c r="A671" s="27"/>
      <c r="B671" s="27"/>
      <c r="C671" s="27"/>
      <c r="D671" s="27"/>
      <c r="E671" s="27"/>
      <c r="F671" s="27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</row>
    <row r="672" customFormat="false" ht="15.75" hidden="false" customHeight="true" outlineLevel="0" collapsed="false">
      <c r="A672" s="27"/>
      <c r="B672" s="27"/>
      <c r="C672" s="27"/>
      <c r="D672" s="27"/>
      <c r="E672" s="27"/>
      <c r="F672" s="27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</row>
    <row r="673" customFormat="false" ht="15.75" hidden="false" customHeight="true" outlineLevel="0" collapsed="false">
      <c r="A673" s="27"/>
      <c r="B673" s="27"/>
      <c r="C673" s="27"/>
      <c r="D673" s="27"/>
      <c r="E673" s="27"/>
      <c r="F673" s="27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</row>
    <row r="674" customFormat="false" ht="15.75" hidden="false" customHeight="true" outlineLevel="0" collapsed="false">
      <c r="A674" s="27"/>
      <c r="B674" s="27"/>
      <c r="C674" s="27"/>
      <c r="D674" s="27"/>
      <c r="E674" s="27"/>
      <c r="F674" s="27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</row>
    <row r="675" customFormat="false" ht="15.75" hidden="false" customHeight="true" outlineLevel="0" collapsed="false">
      <c r="A675" s="27"/>
      <c r="B675" s="27"/>
      <c r="C675" s="27"/>
      <c r="D675" s="27"/>
      <c r="E675" s="27"/>
      <c r="F675" s="27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</row>
    <row r="676" customFormat="false" ht="15.75" hidden="false" customHeight="true" outlineLevel="0" collapsed="false">
      <c r="A676" s="27"/>
      <c r="B676" s="27"/>
      <c r="C676" s="27"/>
      <c r="D676" s="27"/>
      <c r="E676" s="27"/>
      <c r="F676" s="27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</row>
    <row r="677" customFormat="false" ht="15.75" hidden="false" customHeight="true" outlineLevel="0" collapsed="false">
      <c r="A677" s="27"/>
      <c r="B677" s="27"/>
      <c r="C677" s="27"/>
      <c r="D677" s="27"/>
      <c r="E677" s="27"/>
      <c r="F677" s="27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</row>
    <row r="678" customFormat="false" ht="15.75" hidden="false" customHeight="true" outlineLevel="0" collapsed="false">
      <c r="A678" s="27"/>
      <c r="B678" s="27"/>
      <c r="C678" s="27"/>
      <c r="D678" s="27"/>
      <c r="E678" s="27"/>
      <c r="F678" s="27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</row>
    <row r="679" customFormat="false" ht="15.75" hidden="false" customHeight="true" outlineLevel="0" collapsed="false">
      <c r="A679" s="27"/>
      <c r="B679" s="27"/>
      <c r="C679" s="27"/>
      <c r="D679" s="27"/>
      <c r="E679" s="27"/>
      <c r="F679" s="27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</row>
    <row r="680" customFormat="false" ht="15.75" hidden="false" customHeight="true" outlineLevel="0" collapsed="false">
      <c r="A680" s="27"/>
      <c r="B680" s="27"/>
      <c r="C680" s="27"/>
      <c r="D680" s="27"/>
      <c r="E680" s="27"/>
      <c r="F680" s="27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</row>
    <row r="681" customFormat="false" ht="15.75" hidden="false" customHeight="true" outlineLevel="0" collapsed="false">
      <c r="A681" s="27"/>
      <c r="B681" s="27"/>
      <c r="C681" s="27"/>
      <c r="D681" s="27"/>
      <c r="E681" s="27"/>
      <c r="F681" s="27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</row>
    <row r="682" customFormat="false" ht="15.75" hidden="false" customHeight="true" outlineLevel="0" collapsed="false">
      <c r="A682" s="27"/>
      <c r="B682" s="27"/>
      <c r="C682" s="27"/>
      <c r="D682" s="27"/>
      <c r="E682" s="27"/>
      <c r="F682" s="27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</row>
    <row r="683" customFormat="false" ht="15.75" hidden="false" customHeight="true" outlineLevel="0" collapsed="false">
      <c r="A683" s="27"/>
      <c r="B683" s="27"/>
      <c r="C683" s="27"/>
      <c r="D683" s="27"/>
      <c r="E683" s="27"/>
      <c r="F683" s="27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</row>
    <row r="684" customFormat="false" ht="15.75" hidden="false" customHeight="true" outlineLevel="0" collapsed="false">
      <c r="A684" s="27"/>
      <c r="B684" s="27"/>
      <c r="C684" s="27"/>
      <c r="D684" s="27"/>
      <c r="E684" s="27"/>
      <c r="F684" s="27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</row>
    <row r="685" customFormat="false" ht="15.75" hidden="false" customHeight="true" outlineLevel="0" collapsed="false">
      <c r="A685" s="27"/>
      <c r="B685" s="27"/>
      <c r="C685" s="27"/>
      <c r="D685" s="27"/>
      <c r="E685" s="27"/>
      <c r="F685" s="27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</row>
    <row r="686" customFormat="false" ht="15.75" hidden="false" customHeight="true" outlineLevel="0" collapsed="false">
      <c r="A686" s="27"/>
      <c r="B686" s="27"/>
      <c r="C686" s="27"/>
      <c r="D686" s="27"/>
      <c r="E686" s="27"/>
      <c r="F686" s="27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</row>
    <row r="687" customFormat="false" ht="15.75" hidden="false" customHeight="true" outlineLevel="0" collapsed="false">
      <c r="A687" s="27"/>
      <c r="B687" s="27"/>
      <c r="C687" s="27"/>
      <c r="D687" s="27"/>
      <c r="E687" s="27"/>
      <c r="F687" s="27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</row>
    <row r="688" customFormat="false" ht="15.75" hidden="false" customHeight="true" outlineLevel="0" collapsed="false">
      <c r="A688" s="27"/>
      <c r="B688" s="27"/>
      <c r="C688" s="27"/>
      <c r="D688" s="27"/>
      <c r="E688" s="27"/>
      <c r="F688" s="27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</row>
    <row r="689" customFormat="false" ht="15.75" hidden="false" customHeight="true" outlineLevel="0" collapsed="false">
      <c r="A689" s="27"/>
      <c r="B689" s="27"/>
      <c r="C689" s="27"/>
      <c r="D689" s="27"/>
      <c r="E689" s="27"/>
      <c r="F689" s="27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</row>
    <row r="690" customFormat="false" ht="15.75" hidden="false" customHeight="true" outlineLevel="0" collapsed="false">
      <c r="A690" s="27"/>
      <c r="B690" s="27"/>
      <c r="C690" s="27"/>
      <c r="D690" s="27"/>
      <c r="E690" s="27"/>
      <c r="F690" s="27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</row>
    <row r="691" customFormat="false" ht="15.75" hidden="false" customHeight="true" outlineLevel="0" collapsed="false">
      <c r="A691" s="27"/>
      <c r="B691" s="27"/>
      <c r="C691" s="27"/>
      <c r="D691" s="27"/>
      <c r="E691" s="27"/>
      <c r="F691" s="27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</row>
    <row r="692" customFormat="false" ht="15.75" hidden="false" customHeight="true" outlineLevel="0" collapsed="false">
      <c r="A692" s="27"/>
      <c r="B692" s="27"/>
      <c r="C692" s="27"/>
      <c r="D692" s="27"/>
      <c r="E692" s="27"/>
      <c r="F692" s="27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</row>
    <row r="693" customFormat="false" ht="15.75" hidden="false" customHeight="true" outlineLevel="0" collapsed="false">
      <c r="A693" s="27"/>
      <c r="B693" s="27"/>
      <c r="C693" s="27"/>
      <c r="D693" s="27"/>
      <c r="E693" s="27"/>
      <c r="F693" s="27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</row>
    <row r="694" customFormat="false" ht="15.75" hidden="false" customHeight="true" outlineLevel="0" collapsed="false">
      <c r="A694" s="27"/>
      <c r="B694" s="27"/>
      <c r="C694" s="27"/>
      <c r="D694" s="27"/>
      <c r="E694" s="27"/>
      <c r="F694" s="27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</row>
    <row r="695" customFormat="false" ht="15.75" hidden="false" customHeight="true" outlineLevel="0" collapsed="false">
      <c r="A695" s="27"/>
      <c r="B695" s="27"/>
      <c r="C695" s="27"/>
      <c r="D695" s="27"/>
      <c r="E695" s="27"/>
      <c r="F695" s="27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</row>
    <row r="696" customFormat="false" ht="15.75" hidden="false" customHeight="true" outlineLevel="0" collapsed="false">
      <c r="A696" s="27"/>
      <c r="B696" s="27"/>
      <c r="C696" s="27"/>
      <c r="D696" s="27"/>
      <c r="E696" s="27"/>
      <c r="F696" s="27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</row>
    <row r="697" customFormat="false" ht="15.75" hidden="false" customHeight="true" outlineLevel="0" collapsed="false">
      <c r="A697" s="27"/>
      <c r="B697" s="27"/>
      <c r="C697" s="27"/>
      <c r="D697" s="27"/>
      <c r="E697" s="27"/>
      <c r="F697" s="27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</row>
    <row r="698" customFormat="false" ht="15.75" hidden="false" customHeight="true" outlineLevel="0" collapsed="false">
      <c r="A698" s="27"/>
      <c r="B698" s="27"/>
      <c r="C698" s="27"/>
      <c r="D698" s="27"/>
      <c r="E698" s="27"/>
      <c r="F698" s="27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</row>
    <row r="699" customFormat="false" ht="15.75" hidden="false" customHeight="true" outlineLevel="0" collapsed="false">
      <c r="A699" s="27"/>
      <c r="B699" s="27"/>
      <c r="C699" s="27"/>
      <c r="D699" s="27"/>
      <c r="E699" s="27"/>
      <c r="F699" s="27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</row>
    <row r="700" customFormat="false" ht="15.75" hidden="false" customHeight="true" outlineLevel="0" collapsed="false">
      <c r="A700" s="27"/>
      <c r="B700" s="27"/>
      <c r="C700" s="27"/>
      <c r="D700" s="27"/>
      <c r="E700" s="27"/>
      <c r="F700" s="27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</row>
    <row r="701" customFormat="false" ht="15.75" hidden="false" customHeight="true" outlineLevel="0" collapsed="false">
      <c r="A701" s="27"/>
      <c r="B701" s="27"/>
      <c r="C701" s="27"/>
      <c r="D701" s="27"/>
      <c r="E701" s="27"/>
      <c r="F701" s="27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</row>
    <row r="702" customFormat="false" ht="15.75" hidden="false" customHeight="true" outlineLevel="0" collapsed="false">
      <c r="A702" s="27"/>
      <c r="B702" s="27"/>
      <c r="C702" s="27"/>
      <c r="D702" s="27"/>
      <c r="E702" s="27"/>
      <c r="F702" s="27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</row>
    <row r="703" customFormat="false" ht="15.75" hidden="false" customHeight="true" outlineLevel="0" collapsed="false">
      <c r="A703" s="27"/>
      <c r="B703" s="27"/>
      <c r="C703" s="27"/>
      <c r="D703" s="27"/>
      <c r="E703" s="27"/>
      <c r="F703" s="27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</row>
    <row r="704" customFormat="false" ht="15.75" hidden="false" customHeight="true" outlineLevel="0" collapsed="false">
      <c r="A704" s="27"/>
      <c r="B704" s="27"/>
      <c r="C704" s="27"/>
      <c r="D704" s="27"/>
      <c r="E704" s="27"/>
      <c r="F704" s="27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</row>
    <row r="705" customFormat="false" ht="15.75" hidden="false" customHeight="true" outlineLevel="0" collapsed="false">
      <c r="A705" s="27"/>
      <c r="B705" s="27"/>
      <c r="C705" s="27"/>
      <c r="D705" s="27"/>
      <c r="E705" s="27"/>
      <c r="F705" s="27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</row>
    <row r="706" customFormat="false" ht="15.75" hidden="false" customHeight="true" outlineLevel="0" collapsed="false">
      <c r="A706" s="27"/>
      <c r="B706" s="27"/>
      <c r="C706" s="27"/>
      <c r="D706" s="27"/>
      <c r="E706" s="27"/>
      <c r="F706" s="27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</row>
    <row r="707" customFormat="false" ht="15.75" hidden="false" customHeight="true" outlineLevel="0" collapsed="false">
      <c r="A707" s="27"/>
      <c r="B707" s="27"/>
      <c r="C707" s="27"/>
      <c r="D707" s="27"/>
      <c r="E707" s="27"/>
      <c r="F707" s="27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</row>
    <row r="708" customFormat="false" ht="15.75" hidden="false" customHeight="true" outlineLevel="0" collapsed="false">
      <c r="A708" s="27"/>
      <c r="B708" s="27"/>
      <c r="C708" s="27"/>
      <c r="D708" s="27"/>
      <c r="E708" s="27"/>
      <c r="F708" s="27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</row>
    <row r="709" customFormat="false" ht="15.75" hidden="false" customHeight="true" outlineLevel="0" collapsed="false">
      <c r="A709" s="27"/>
      <c r="B709" s="27"/>
      <c r="C709" s="27"/>
      <c r="D709" s="27"/>
      <c r="E709" s="27"/>
      <c r="F709" s="27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</row>
    <row r="710" customFormat="false" ht="15.75" hidden="false" customHeight="true" outlineLevel="0" collapsed="false">
      <c r="A710" s="27"/>
      <c r="B710" s="27"/>
      <c r="C710" s="27"/>
      <c r="D710" s="27"/>
      <c r="E710" s="27"/>
      <c r="F710" s="27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</row>
    <row r="711" customFormat="false" ht="15.75" hidden="false" customHeight="true" outlineLevel="0" collapsed="false">
      <c r="A711" s="27"/>
      <c r="B711" s="27"/>
      <c r="C711" s="27"/>
      <c r="D711" s="27"/>
      <c r="E711" s="27"/>
      <c r="F711" s="27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</row>
    <row r="712" customFormat="false" ht="15.75" hidden="false" customHeight="true" outlineLevel="0" collapsed="false">
      <c r="A712" s="27"/>
      <c r="B712" s="27"/>
      <c r="C712" s="27"/>
      <c r="D712" s="27"/>
      <c r="E712" s="27"/>
      <c r="F712" s="27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</row>
    <row r="713" customFormat="false" ht="15.75" hidden="false" customHeight="true" outlineLevel="0" collapsed="false">
      <c r="A713" s="27"/>
      <c r="B713" s="27"/>
      <c r="C713" s="27"/>
      <c r="D713" s="27"/>
      <c r="E713" s="27"/>
      <c r="F713" s="27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</row>
    <row r="714" customFormat="false" ht="15.75" hidden="false" customHeight="true" outlineLevel="0" collapsed="false">
      <c r="A714" s="27"/>
      <c r="B714" s="27"/>
      <c r="C714" s="27"/>
      <c r="D714" s="27"/>
      <c r="E714" s="27"/>
      <c r="F714" s="27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</row>
    <row r="715" customFormat="false" ht="15.75" hidden="false" customHeight="true" outlineLevel="0" collapsed="false">
      <c r="A715" s="27"/>
      <c r="B715" s="27"/>
      <c r="C715" s="27"/>
      <c r="D715" s="27"/>
      <c r="E715" s="27"/>
      <c r="F715" s="27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</row>
    <row r="716" customFormat="false" ht="15.75" hidden="false" customHeight="true" outlineLevel="0" collapsed="false">
      <c r="A716" s="27"/>
      <c r="B716" s="27"/>
      <c r="C716" s="27"/>
      <c r="D716" s="27"/>
      <c r="E716" s="27"/>
      <c r="F716" s="27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</row>
    <row r="717" customFormat="false" ht="15.75" hidden="false" customHeight="true" outlineLevel="0" collapsed="false">
      <c r="A717" s="27"/>
      <c r="B717" s="27"/>
      <c r="C717" s="27"/>
      <c r="D717" s="27"/>
      <c r="E717" s="27"/>
      <c r="F717" s="27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</row>
    <row r="718" customFormat="false" ht="15.75" hidden="false" customHeight="true" outlineLevel="0" collapsed="false">
      <c r="A718" s="27"/>
      <c r="B718" s="27"/>
      <c r="C718" s="27"/>
      <c r="D718" s="27"/>
      <c r="E718" s="27"/>
      <c r="F718" s="27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</row>
    <row r="719" customFormat="false" ht="15.75" hidden="false" customHeight="true" outlineLevel="0" collapsed="false">
      <c r="A719" s="27"/>
      <c r="B719" s="27"/>
      <c r="C719" s="27"/>
      <c r="D719" s="27"/>
      <c r="E719" s="27"/>
      <c r="F719" s="27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</row>
    <row r="720" customFormat="false" ht="15.75" hidden="false" customHeight="true" outlineLevel="0" collapsed="false">
      <c r="A720" s="27"/>
      <c r="B720" s="27"/>
      <c r="C720" s="27"/>
      <c r="D720" s="27"/>
      <c r="E720" s="27"/>
      <c r="F720" s="27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</row>
    <row r="721" customFormat="false" ht="15.75" hidden="false" customHeight="true" outlineLevel="0" collapsed="false">
      <c r="A721" s="27"/>
      <c r="B721" s="27"/>
      <c r="C721" s="27"/>
      <c r="D721" s="27"/>
      <c r="E721" s="27"/>
      <c r="F721" s="27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</row>
    <row r="722" customFormat="false" ht="15.75" hidden="false" customHeight="true" outlineLevel="0" collapsed="false">
      <c r="A722" s="27"/>
      <c r="B722" s="27"/>
      <c r="C722" s="27"/>
      <c r="D722" s="27"/>
      <c r="E722" s="27"/>
      <c r="F722" s="27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</row>
    <row r="723" customFormat="false" ht="15.75" hidden="false" customHeight="true" outlineLevel="0" collapsed="false">
      <c r="A723" s="27"/>
      <c r="B723" s="27"/>
      <c r="C723" s="27"/>
      <c r="D723" s="27"/>
      <c r="E723" s="27"/>
      <c r="F723" s="27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</row>
    <row r="724" customFormat="false" ht="15.75" hidden="false" customHeight="true" outlineLevel="0" collapsed="false">
      <c r="A724" s="27"/>
      <c r="B724" s="27"/>
      <c r="C724" s="27"/>
      <c r="D724" s="27"/>
      <c r="E724" s="27"/>
      <c r="F724" s="27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</row>
    <row r="725" customFormat="false" ht="15.75" hidden="false" customHeight="true" outlineLevel="0" collapsed="false">
      <c r="A725" s="27"/>
      <c r="B725" s="27"/>
      <c r="C725" s="27"/>
      <c r="D725" s="27"/>
      <c r="E725" s="27"/>
      <c r="F725" s="27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</row>
    <row r="726" customFormat="false" ht="15.75" hidden="false" customHeight="true" outlineLevel="0" collapsed="false">
      <c r="A726" s="27"/>
      <c r="B726" s="27"/>
      <c r="C726" s="27"/>
      <c r="D726" s="27"/>
      <c r="E726" s="27"/>
      <c r="F726" s="27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</row>
    <row r="727" customFormat="false" ht="15.75" hidden="false" customHeight="true" outlineLevel="0" collapsed="false">
      <c r="A727" s="27"/>
      <c r="B727" s="27"/>
      <c r="C727" s="27"/>
      <c r="D727" s="27"/>
      <c r="E727" s="27"/>
      <c r="F727" s="27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</row>
    <row r="728" customFormat="false" ht="15.75" hidden="false" customHeight="true" outlineLevel="0" collapsed="false">
      <c r="A728" s="27"/>
      <c r="B728" s="27"/>
      <c r="C728" s="27"/>
      <c r="D728" s="27"/>
      <c r="E728" s="27"/>
      <c r="F728" s="27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</row>
    <row r="729" customFormat="false" ht="15.75" hidden="false" customHeight="true" outlineLevel="0" collapsed="false">
      <c r="A729" s="27"/>
      <c r="B729" s="27"/>
      <c r="C729" s="27"/>
      <c r="D729" s="27"/>
      <c r="E729" s="27"/>
      <c r="F729" s="27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</row>
    <row r="730" customFormat="false" ht="15.75" hidden="false" customHeight="true" outlineLevel="0" collapsed="false">
      <c r="A730" s="27"/>
      <c r="B730" s="27"/>
      <c r="C730" s="27"/>
      <c r="D730" s="27"/>
      <c r="E730" s="27"/>
      <c r="F730" s="27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</row>
    <row r="731" customFormat="false" ht="15.75" hidden="false" customHeight="true" outlineLevel="0" collapsed="false">
      <c r="A731" s="27"/>
      <c r="B731" s="27"/>
      <c r="C731" s="27"/>
      <c r="D731" s="27"/>
      <c r="E731" s="27"/>
      <c r="F731" s="27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</row>
    <row r="732" customFormat="false" ht="15.75" hidden="false" customHeight="true" outlineLevel="0" collapsed="false">
      <c r="A732" s="27"/>
      <c r="B732" s="27"/>
      <c r="C732" s="27"/>
      <c r="D732" s="27"/>
      <c r="E732" s="27"/>
      <c r="F732" s="27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</row>
    <row r="733" customFormat="false" ht="15.75" hidden="false" customHeight="true" outlineLevel="0" collapsed="false">
      <c r="A733" s="27"/>
      <c r="B733" s="27"/>
      <c r="C733" s="27"/>
      <c r="D733" s="27"/>
      <c r="E733" s="27"/>
      <c r="F733" s="27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</row>
    <row r="734" customFormat="false" ht="15.75" hidden="false" customHeight="true" outlineLevel="0" collapsed="false">
      <c r="A734" s="27"/>
      <c r="B734" s="27"/>
      <c r="C734" s="27"/>
      <c r="D734" s="27"/>
      <c r="E734" s="27"/>
      <c r="F734" s="27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</row>
    <row r="735" customFormat="false" ht="15.75" hidden="false" customHeight="true" outlineLevel="0" collapsed="false">
      <c r="A735" s="27"/>
      <c r="B735" s="27"/>
      <c r="C735" s="27"/>
      <c r="D735" s="27"/>
      <c r="E735" s="27"/>
      <c r="F735" s="27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</row>
    <row r="736" customFormat="false" ht="15.75" hidden="false" customHeight="true" outlineLevel="0" collapsed="false">
      <c r="A736" s="27"/>
      <c r="B736" s="27"/>
      <c r="C736" s="27"/>
      <c r="D736" s="27"/>
      <c r="E736" s="27"/>
      <c r="F736" s="27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</row>
    <row r="737" customFormat="false" ht="15.75" hidden="false" customHeight="true" outlineLevel="0" collapsed="false">
      <c r="A737" s="27"/>
      <c r="B737" s="27"/>
      <c r="C737" s="27"/>
      <c r="D737" s="27"/>
      <c r="E737" s="27"/>
      <c r="F737" s="27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</row>
    <row r="738" customFormat="false" ht="15.75" hidden="false" customHeight="true" outlineLevel="0" collapsed="false">
      <c r="A738" s="27"/>
      <c r="B738" s="27"/>
      <c r="C738" s="27"/>
      <c r="D738" s="27"/>
      <c r="E738" s="27"/>
      <c r="F738" s="27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</row>
    <row r="739" customFormat="false" ht="15.75" hidden="false" customHeight="true" outlineLevel="0" collapsed="false">
      <c r="A739" s="27"/>
      <c r="B739" s="27"/>
      <c r="C739" s="27"/>
      <c r="D739" s="27"/>
      <c r="E739" s="27"/>
      <c r="F739" s="27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</row>
    <row r="740" customFormat="false" ht="15.75" hidden="false" customHeight="true" outlineLevel="0" collapsed="false">
      <c r="A740" s="27"/>
      <c r="B740" s="27"/>
      <c r="C740" s="27"/>
      <c r="D740" s="27"/>
      <c r="E740" s="27"/>
      <c r="F740" s="27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</row>
    <row r="741" customFormat="false" ht="15.75" hidden="false" customHeight="true" outlineLevel="0" collapsed="false">
      <c r="A741" s="27"/>
      <c r="B741" s="27"/>
      <c r="C741" s="27"/>
      <c r="D741" s="27"/>
      <c r="E741" s="27"/>
      <c r="F741" s="27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</row>
    <row r="742" customFormat="false" ht="15.75" hidden="false" customHeight="true" outlineLevel="0" collapsed="false">
      <c r="A742" s="27"/>
      <c r="B742" s="27"/>
      <c r="C742" s="27"/>
      <c r="D742" s="27"/>
      <c r="E742" s="27"/>
      <c r="F742" s="27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</row>
    <row r="743" customFormat="false" ht="15.75" hidden="false" customHeight="true" outlineLevel="0" collapsed="false">
      <c r="A743" s="27"/>
      <c r="B743" s="27"/>
      <c r="C743" s="27"/>
      <c r="D743" s="27"/>
      <c r="E743" s="27"/>
      <c r="F743" s="27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</row>
    <row r="744" customFormat="false" ht="15.75" hidden="false" customHeight="true" outlineLevel="0" collapsed="false">
      <c r="A744" s="27"/>
      <c r="B744" s="27"/>
      <c r="C744" s="27"/>
      <c r="D744" s="27"/>
      <c r="E744" s="27"/>
      <c r="F744" s="27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</row>
    <row r="745" customFormat="false" ht="15.75" hidden="false" customHeight="true" outlineLevel="0" collapsed="false">
      <c r="A745" s="27"/>
      <c r="B745" s="27"/>
      <c r="C745" s="27"/>
      <c r="D745" s="27"/>
      <c r="E745" s="27"/>
      <c r="F745" s="27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</row>
    <row r="746" customFormat="false" ht="15.75" hidden="false" customHeight="true" outlineLevel="0" collapsed="false">
      <c r="A746" s="27"/>
      <c r="B746" s="27"/>
      <c r="C746" s="27"/>
      <c r="D746" s="27"/>
      <c r="E746" s="27"/>
      <c r="F746" s="27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</row>
    <row r="747" customFormat="false" ht="15.75" hidden="false" customHeight="true" outlineLevel="0" collapsed="false">
      <c r="A747" s="27"/>
      <c r="B747" s="27"/>
      <c r="C747" s="27"/>
      <c r="D747" s="27"/>
      <c r="E747" s="27"/>
      <c r="F747" s="27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</row>
    <row r="748" customFormat="false" ht="15.75" hidden="false" customHeight="true" outlineLevel="0" collapsed="false">
      <c r="A748" s="27"/>
      <c r="B748" s="27"/>
      <c r="C748" s="27"/>
      <c r="D748" s="27"/>
      <c r="E748" s="27"/>
      <c r="F748" s="27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</row>
    <row r="749" customFormat="false" ht="15.75" hidden="false" customHeight="true" outlineLevel="0" collapsed="false">
      <c r="A749" s="27"/>
      <c r="B749" s="27"/>
      <c r="C749" s="27"/>
      <c r="D749" s="27"/>
      <c r="E749" s="27"/>
      <c r="F749" s="27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</row>
    <row r="750" customFormat="false" ht="15.75" hidden="false" customHeight="true" outlineLevel="0" collapsed="false">
      <c r="A750" s="27"/>
      <c r="B750" s="27"/>
      <c r="C750" s="27"/>
      <c r="D750" s="27"/>
      <c r="E750" s="27"/>
      <c r="F750" s="27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</row>
    <row r="751" customFormat="false" ht="15.75" hidden="false" customHeight="true" outlineLevel="0" collapsed="false">
      <c r="A751" s="27"/>
      <c r="B751" s="27"/>
      <c r="C751" s="27"/>
      <c r="D751" s="27"/>
      <c r="E751" s="27"/>
      <c r="F751" s="27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</row>
    <row r="752" customFormat="false" ht="15.75" hidden="false" customHeight="true" outlineLevel="0" collapsed="false">
      <c r="A752" s="27"/>
      <c r="B752" s="27"/>
      <c r="C752" s="27"/>
      <c r="D752" s="27"/>
      <c r="E752" s="27"/>
      <c r="F752" s="27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</row>
    <row r="753" customFormat="false" ht="15.75" hidden="false" customHeight="true" outlineLevel="0" collapsed="false">
      <c r="A753" s="27"/>
      <c r="B753" s="27"/>
      <c r="C753" s="27"/>
      <c r="D753" s="27"/>
      <c r="E753" s="27"/>
      <c r="F753" s="27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</row>
    <row r="754" customFormat="false" ht="15.75" hidden="false" customHeight="true" outlineLevel="0" collapsed="false">
      <c r="A754" s="27"/>
      <c r="B754" s="27"/>
      <c r="C754" s="27"/>
      <c r="D754" s="27"/>
      <c r="E754" s="27"/>
      <c r="F754" s="27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</row>
    <row r="755" customFormat="false" ht="15.75" hidden="false" customHeight="true" outlineLevel="0" collapsed="false">
      <c r="A755" s="27"/>
      <c r="B755" s="27"/>
      <c r="C755" s="27"/>
      <c r="D755" s="27"/>
      <c r="E755" s="27"/>
      <c r="F755" s="27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</row>
    <row r="756" customFormat="false" ht="15.75" hidden="false" customHeight="true" outlineLevel="0" collapsed="false">
      <c r="A756" s="27"/>
      <c r="B756" s="27"/>
      <c r="C756" s="27"/>
      <c r="D756" s="27"/>
      <c r="E756" s="27"/>
      <c r="F756" s="27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</row>
    <row r="757" customFormat="false" ht="15.75" hidden="false" customHeight="true" outlineLevel="0" collapsed="false">
      <c r="A757" s="27"/>
      <c r="B757" s="27"/>
      <c r="C757" s="27"/>
      <c r="D757" s="27"/>
      <c r="E757" s="27"/>
      <c r="F757" s="27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</row>
    <row r="758" customFormat="false" ht="15.75" hidden="false" customHeight="true" outlineLevel="0" collapsed="false">
      <c r="A758" s="27"/>
      <c r="B758" s="27"/>
      <c r="C758" s="27"/>
      <c r="D758" s="27"/>
      <c r="E758" s="27"/>
      <c r="F758" s="27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</row>
    <row r="759" customFormat="false" ht="15.75" hidden="false" customHeight="true" outlineLevel="0" collapsed="false">
      <c r="A759" s="27"/>
      <c r="B759" s="27"/>
      <c r="C759" s="27"/>
      <c r="D759" s="27"/>
      <c r="E759" s="27"/>
      <c r="F759" s="27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</row>
    <row r="760" customFormat="false" ht="15.75" hidden="false" customHeight="true" outlineLevel="0" collapsed="false">
      <c r="A760" s="27"/>
      <c r="B760" s="27"/>
      <c r="C760" s="27"/>
      <c r="D760" s="27"/>
      <c r="E760" s="27"/>
      <c r="F760" s="27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</row>
    <row r="761" customFormat="false" ht="15.75" hidden="false" customHeight="true" outlineLevel="0" collapsed="false">
      <c r="A761" s="27"/>
      <c r="B761" s="27"/>
      <c r="C761" s="27"/>
      <c r="D761" s="27"/>
      <c r="E761" s="27"/>
      <c r="F761" s="27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</row>
    <row r="762" customFormat="false" ht="15.75" hidden="false" customHeight="true" outlineLevel="0" collapsed="false">
      <c r="A762" s="27"/>
      <c r="B762" s="27"/>
      <c r="C762" s="27"/>
      <c r="D762" s="27"/>
      <c r="E762" s="27"/>
      <c r="F762" s="27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</row>
    <row r="763" customFormat="false" ht="15.75" hidden="false" customHeight="true" outlineLevel="0" collapsed="false">
      <c r="A763" s="27"/>
      <c r="B763" s="27"/>
      <c r="C763" s="27"/>
      <c r="D763" s="27"/>
      <c r="E763" s="27"/>
      <c r="F763" s="27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</row>
    <row r="764" customFormat="false" ht="15.75" hidden="false" customHeight="true" outlineLevel="0" collapsed="false">
      <c r="A764" s="27"/>
      <c r="B764" s="27"/>
      <c r="C764" s="27"/>
      <c r="D764" s="27"/>
      <c r="E764" s="27"/>
      <c r="F764" s="27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</row>
    <row r="765" customFormat="false" ht="15.75" hidden="false" customHeight="true" outlineLevel="0" collapsed="false">
      <c r="A765" s="27"/>
      <c r="B765" s="27"/>
      <c r="C765" s="27"/>
      <c r="D765" s="27"/>
      <c r="E765" s="27"/>
      <c r="F765" s="27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</row>
    <row r="766" customFormat="false" ht="15.75" hidden="false" customHeight="true" outlineLevel="0" collapsed="false">
      <c r="A766" s="27"/>
      <c r="B766" s="27"/>
      <c r="C766" s="27"/>
      <c r="D766" s="27"/>
      <c r="E766" s="27"/>
      <c r="F766" s="27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</row>
    <row r="767" customFormat="false" ht="15.75" hidden="false" customHeight="true" outlineLevel="0" collapsed="false">
      <c r="A767" s="27"/>
      <c r="B767" s="27"/>
      <c r="C767" s="27"/>
      <c r="D767" s="27"/>
      <c r="E767" s="27"/>
      <c r="F767" s="27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</row>
    <row r="768" customFormat="false" ht="15.75" hidden="false" customHeight="true" outlineLevel="0" collapsed="false">
      <c r="A768" s="27"/>
      <c r="B768" s="27"/>
      <c r="C768" s="27"/>
      <c r="D768" s="27"/>
      <c r="E768" s="27"/>
      <c r="F768" s="27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</row>
    <row r="769" customFormat="false" ht="15.75" hidden="false" customHeight="true" outlineLevel="0" collapsed="false">
      <c r="A769" s="27"/>
      <c r="B769" s="27"/>
      <c r="C769" s="27"/>
      <c r="D769" s="27"/>
      <c r="E769" s="27"/>
      <c r="F769" s="27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</row>
    <row r="770" customFormat="false" ht="15.75" hidden="false" customHeight="true" outlineLevel="0" collapsed="false">
      <c r="A770" s="27"/>
      <c r="B770" s="27"/>
      <c r="C770" s="27"/>
      <c r="D770" s="27"/>
      <c r="E770" s="27"/>
      <c r="F770" s="27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</row>
    <row r="771" customFormat="false" ht="15.75" hidden="false" customHeight="true" outlineLevel="0" collapsed="false">
      <c r="A771" s="27"/>
      <c r="B771" s="27"/>
      <c r="C771" s="27"/>
      <c r="D771" s="27"/>
      <c r="E771" s="27"/>
      <c r="F771" s="27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</row>
    <row r="772" customFormat="false" ht="15.75" hidden="false" customHeight="true" outlineLevel="0" collapsed="false">
      <c r="A772" s="27"/>
      <c r="B772" s="27"/>
      <c r="C772" s="27"/>
      <c r="D772" s="27"/>
      <c r="E772" s="27"/>
      <c r="F772" s="27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</row>
    <row r="773" customFormat="false" ht="15.75" hidden="false" customHeight="true" outlineLevel="0" collapsed="false">
      <c r="A773" s="27"/>
      <c r="B773" s="27"/>
      <c r="C773" s="27"/>
      <c r="D773" s="27"/>
      <c r="E773" s="27"/>
      <c r="F773" s="27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</row>
    <row r="774" customFormat="false" ht="15.75" hidden="false" customHeight="true" outlineLevel="0" collapsed="false">
      <c r="A774" s="27"/>
      <c r="B774" s="27"/>
      <c r="C774" s="27"/>
      <c r="D774" s="27"/>
      <c r="E774" s="27"/>
      <c r="F774" s="27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</row>
    <row r="775" customFormat="false" ht="15.75" hidden="false" customHeight="true" outlineLevel="0" collapsed="false">
      <c r="A775" s="27"/>
      <c r="B775" s="27"/>
      <c r="C775" s="27"/>
      <c r="D775" s="27"/>
      <c r="E775" s="27"/>
      <c r="F775" s="27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</row>
    <row r="776" customFormat="false" ht="15.75" hidden="false" customHeight="true" outlineLevel="0" collapsed="false">
      <c r="A776" s="27"/>
      <c r="B776" s="27"/>
      <c r="C776" s="27"/>
      <c r="D776" s="27"/>
      <c r="E776" s="27"/>
      <c r="F776" s="27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</row>
    <row r="777" customFormat="false" ht="15.75" hidden="false" customHeight="true" outlineLevel="0" collapsed="false">
      <c r="A777" s="27"/>
      <c r="B777" s="27"/>
      <c r="C777" s="27"/>
      <c r="D777" s="27"/>
      <c r="E777" s="27"/>
      <c r="F777" s="27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</row>
    <row r="778" customFormat="false" ht="15.75" hidden="false" customHeight="true" outlineLevel="0" collapsed="false">
      <c r="A778" s="27"/>
      <c r="B778" s="27"/>
      <c r="C778" s="27"/>
      <c r="D778" s="27"/>
      <c r="E778" s="27"/>
      <c r="F778" s="27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</row>
    <row r="779" customFormat="false" ht="15.75" hidden="false" customHeight="true" outlineLevel="0" collapsed="false">
      <c r="A779" s="27"/>
      <c r="B779" s="27"/>
      <c r="C779" s="27"/>
      <c r="D779" s="27"/>
      <c r="E779" s="27"/>
      <c r="F779" s="27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</row>
    <row r="780" customFormat="false" ht="15.75" hidden="false" customHeight="true" outlineLevel="0" collapsed="false">
      <c r="A780" s="27"/>
      <c r="B780" s="27"/>
      <c r="C780" s="27"/>
      <c r="D780" s="27"/>
      <c r="E780" s="27"/>
      <c r="F780" s="27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</row>
    <row r="781" customFormat="false" ht="15.75" hidden="false" customHeight="true" outlineLevel="0" collapsed="false">
      <c r="A781" s="27"/>
      <c r="B781" s="27"/>
      <c r="C781" s="27"/>
      <c r="D781" s="27"/>
      <c r="E781" s="27"/>
      <c r="F781" s="27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</row>
    <row r="782" customFormat="false" ht="15.75" hidden="false" customHeight="true" outlineLevel="0" collapsed="false">
      <c r="A782" s="27"/>
      <c r="B782" s="27"/>
      <c r="C782" s="27"/>
      <c r="D782" s="27"/>
      <c r="E782" s="27"/>
      <c r="F782" s="27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</row>
    <row r="783" customFormat="false" ht="15.75" hidden="false" customHeight="true" outlineLevel="0" collapsed="false">
      <c r="A783" s="27"/>
      <c r="B783" s="27"/>
      <c r="C783" s="27"/>
      <c r="D783" s="27"/>
      <c r="E783" s="27"/>
      <c r="F783" s="27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</row>
    <row r="784" customFormat="false" ht="15.75" hidden="false" customHeight="true" outlineLevel="0" collapsed="false">
      <c r="A784" s="27"/>
      <c r="B784" s="27"/>
      <c r="C784" s="27"/>
      <c r="D784" s="27"/>
      <c r="E784" s="27"/>
      <c r="F784" s="27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</row>
    <row r="785" customFormat="false" ht="15.75" hidden="false" customHeight="true" outlineLevel="0" collapsed="false">
      <c r="A785" s="27"/>
      <c r="B785" s="27"/>
      <c r="C785" s="27"/>
      <c r="D785" s="27"/>
      <c r="E785" s="27"/>
      <c r="F785" s="27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</row>
    <row r="786" customFormat="false" ht="15.75" hidden="false" customHeight="true" outlineLevel="0" collapsed="false">
      <c r="A786" s="27"/>
      <c r="B786" s="27"/>
      <c r="C786" s="27"/>
      <c r="D786" s="27"/>
      <c r="E786" s="27"/>
      <c r="F786" s="27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</row>
    <row r="787" customFormat="false" ht="15.75" hidden="false" customHeight="true" outlineLevel="0" collapsed="false">
      <c r="A787" s="27"/>
      <c r="B787" s="27"/>
      <c r="C787" s="27"/>
      <c r="D787" s="27"/>
      <c r="E787" s="27"/>
      <c r="F787" s="27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</row>
    <row r="788" customFormat="false" ht="15.75" hidden="false" customHeight="true" outlineLevel="0" collapsed="false">
      <c r="A788" s="27"/>
      <c r="B788" s="27"/>
      <c r="C788" s="27"/>
      <c r="D788" s="27"/>
      <c r="E788" s="27"/>
      <c r="F788" s="27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</row>
    <row r="789" customFormat="false" ht="15.75" hidden="false" customHeight="true" outlineLevel="0" collapsed="false">
      <c r="A789" s="27"/>
      <c r="B789" s="27"/>
      <c r="C789" s="27"/>
      <c r="D789" s="27"/>
      <c r="E789" s="27"/>
      <c r="F789" s="27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</row>
    <row r="790" customFormat="false" ht="15.75" hidden="false" customHeight="true" outlineLevel="0" collapsed="false">
      <c r="A790" s="27"/>
      <c r="B790" s="27"/>
      <c r="C790" s="27"/>
      <c r="D790" s="27"/>
      <c r="E790" s="27"/>
      <c r="F790" s="27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</row>
    <row r="791" customFormat="false" ht="15.75" hidden="false" customHeight="true" outlineLevel="0" collapsed="false">
      <c r="A791" s="27"/>
      <c r="B791" s="27"/>
      <c r="C791" s="27"/>
      <c r="D791" s="27"/>
      <c r="E791" s="27"/>
      <c r="F791" s="27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</row>
    <row r="792" customFormat="false" ht="15.75" hidden="false" customHeight="true" outlineLevel="0" collapsed="false">
      <c r="A792" s="27"/>
      <c r="B792" s="27"/>
      <c r="C792" s="27"/>
      <c r="D792" s="27"/>
      <c r="E792" s="27"/>
      <c r="F792" s="27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</row>
    <row r="793" customFormat="false" ht="15.75" hidden="false" customHeight="true" outlineLevel="0" collapsed="false">
      <c r="A793" s="27"/>
      <c r="B793" s="27"/>
      <c r="C793" s="27"/>
      <c r="D793" s="27"/>
      <c r="E793" s="27"/>
      <c r="F793" s="27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</row>
    <row r="794" customFormat="false" ht="15.75" hidden="false" customHeight="true" outlineLevel="0" collapsed="false">
      <c r="A794" s="27"/>
      <c r="B794" s="27"/>
      <c r="C794" s="27"/>
      <c r="D794" s="27"/>
      <c r="E794" s="27"/>
      <c r="F794" s="27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</row>
    <row r="795" customFormat="false" ht="15.75" hidden="false" customHeight="true" outlineLevel="0" collapsed="false">
      <c r="A795" s="27"/>
      <c r="B795" s="27"/>
      <c r="C795" s="27"/>
      <c r="D795" s="27"/>
      <c r="E795" s="27"/>
      <c r="F795" s="27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</row>
    <row r="796" customFormat="false" ht="15.75" hidden="false" customHeight="true" outlineLevel="0" collapsed="false">
      <c r="A796" s="27"/>
      <c r="B796" s="27"/>
      <c r="C796" s="27"/>
      <c r="D796" s="27"/>
      <c r="E796" s="27"/>
      <c r="F796" s="27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</row>
    <row r="797" customFormat="false" ht="15.75" hidden="false" customHeight="true" outlineLevel="0" collapsed="false">
      <c r="A797" s="27"/>
      <c r="B797" s="27"/>
      <c r="C797" s="27"/>
      <c r="D797" s="27"/>
      <c r="E797" s="27"/>
      <c r="F797" s="27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</row>
    <row r="798" customFormat="false" ht="15.75" hidden="false" customHeight="true" outlineLevel="0" collapsed="false">
      <c r="A798" s="27"/>
      <c r="B798" s="27"/>
      <c r="C798" s="27"/>
      <c r="D798" s="27"/>
      <c r="E798" s="27"/>
      <c r="F798" s="27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</row>
    <row r="799" customFormat="false" ht="15.75" hidden="false" customHeight="true" outlineLevel="0" collapsed="false">
      <c r="A799" s="27"/>
      <c r="B799" s="27"/>
      <c r="C799" s="27"/>
      <c r="D799" s="27"/>
      <c r="E799" s="27"/>
      <c r="F799" s="27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</row>
    <row r="800" customFormat="false" ht="15.75" hidden="false" customHeight="true" outlineLevel="0" collapsed="false">
      <c r="A800" s="27"/>
      <c r="B800" s="27"/>
      <c r="C800" s="27"/>
      <c r="D800" s="27"/>
      <c r="E800" s="27"/>
      <c r="F800" s="27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</row>
    <row r="801" customFormat="false" ht="15.75" hidden="false" customHeight="true" outlineLevel="0" collapsed="false">
      <c r="A801" s="27"/>
      <c r="B801" s="27"/>
      <c r="C801" s="27"/>
      <c r="D801" s="27"/>
      <c r="E801" s="27"/>
      <c r="F801" s="27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</row>
    <row r="802" customFormat="false" ht="15.75" hidden="false" customHeight="true" outlineLevel="0" collapsed="false">
      <c r="A802" s="27"/>
      <c r="B802" s="27"/>
      <c r="C802" s="27"/>
      <c r="D802" s="27"/>
      <c r="E802" s="27"/>
      <c r="F802" s="27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</row>
    <row r="803" customFormat="false" ht="15.75" hidden="false" customHeight="true" outlineLevel="0" collapsed="false">
      <c r="A803" s="27"/>
      <c r="B803" s="27"/>
      <c r="C803" s="27"/>
      <c r="D803" s="27"/>
      <c r="E803" s="27"/>
      <c r="F803" s="27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</row>
    <row r="804" customFormat="false" ht="15.75" hidden="false" customHeight="true" outlineLevel="0" collapsed="false">
      <c r="A804" s="27"/>
      <c r="B804" s="27"/>
      <c r="C804" s="27"/>
      <c r="D804" s="27"/>
      <c r="E804" s="27"/>
      <c r="F804" s="27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</row>
    <row r="805" customFormat="false" ht="15.75" hidden="false" customHeight="true" outlineLevel="0" collapsed="false">
      <c r="A805" s="27"/>
      <c r="B805" s="27"/>
      <c r="C805" s="27"/>
      <c r="D805" s="27"/>
      <c r="E805" s="27"/>
      <c r="F805" s="27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</row>
    <row r="806" customFormat="false" ht="15.75" hidden="false" customHeight="true" outlineLevel="0" collapsed="false">
      <c r="A806" s="27"/>
      <c r="B806" s="27"/>
      <c r="C806" s="27"/>
      <c r="D806" s="27"/>
      <c r="E806" s="27"/>
      <c r="F806" s="27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</row>
    <row r="807" customFormat="false" ht="15.75" hidden="false" customHeight="true" outlineLevel="0" collapsed="false">
      <c r="A807" s="27"/>
      <c r="B807" s="27"/>
      <c r="C807" s="27"/>
      <c r="D807" s="27"/>
      <c r="E807" s="27"/>
      <c r="F807" s="27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</row>
    <row r="808" customFormat="false" ht="15.75" hidden="false" customHeight="true" outlineLevel="0" collapsed="false">
      <c r="A808" s="27"/>
      <c r="B808" s="27"/>
      <c r="C808" s="27"/>
      <c r="D808" s="27"/>
      <c r="E808" s="27"/>
      <c r="F808" s="27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</row>
    <row r="809" customFormat="false" ht="15.75" hidden="false" customHeight="true" outlineLevel="0" collapsed="false">
      <c r="A809" s="27"/>
      <c r="B809" s="27"/>
      <c r="C809" s="27"/>
      <c r="D809" s="27"/>
      <c r="E809" s="27"/>
      <c r="F809" s="27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</row>
    <row r="810" customFormat="false" ht="15.75" hidden="false" customHeight="true" outlineLevel="0" collapsed="false">
      <c r="A810" s="27"/>
      <c r="B810" s="27"/>
      <c r="C810" s="27"/>
      <c r="D810" s="27"/>
      <c r="E810" s="27"/>
      <c r="F810" s="27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</row>
    <row r="811" customFormat="false" ht="15.75" hidden="false" customHeight="true" outlineLevel="0" collapsed="false">
      <c r="A811" s="27"/>
      <c r="B811" s="27"/>
      <c r="C811" s="27"/>
      <c r="D811" s="27"/>
      <c r="E811" s="27"/>
      <c r="F811" s="27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</row>
    <row r="812" customFormat="false" ht="15.75" hidden="false" customHeight="true" outlineLevel="0" collapsed="false">
      <c r="A812" s="27"/>
      <c r="B812" s="27"/>
      <c r="C812" s="27"/>
      <c r="D812" s="27"/>
      <c r="E812" s="27"/>
      <c r="F812" s="27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</row>
    <row r="813" customFormat="false" ht="15.75" hidden="false" customHeight="true" outlineLevel="0" collapsed="false">
      <c r="A813" s="27"/>
      <c r="B813" s="27"/>
      <c r="C813" s="27"/>
      <c r="D813" s="27"/>
      <c r="E813" s="27"/>
      <c r="F813" s="27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</row>
    <row r="814" customFormat="false" ht="15.75" hidden="false" customHeight="true" outlineLevel="0" collapsed="false">
      <c r="A814" s="27"/>
      <c r="B814" s="27"/>
      <c r="C814" s="27"/>
      <c r="D814" s="27"/>
      <c r="E814" s="27"/>
      <c r="F814" s="27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</row>
    <row r="815" customFormat="false" ht="15.75" hidden="false" customHeight="true" outlineLevel="0" collapsed="false">
      <c r="A815" s="27"/>
      <c r="B815" s="27"/>
      <c r="C815" s="27"/>
      <c r="D815" s="27"/>
      <c r="E815" s="27"/>
      <c r="F815" s="27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</row>
    <row r="816" customFormat="false" ht="15.75" hidden="false" customHeight="true" outlineLevel="0" collapsed="false">
      <c r="A816" s="27"/>
      <c r="B816" s="27"/>
      <c r="C816" s="27"/>
      <c r="D816" s="27"/>
      <c r="E816" s="27"/>
      <c r="F816" s="27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</row>
    <row r="817" customFormat="false" ht="15.75" hidden="false" customHeight="true" outlineLevel="0" collapsed="false">
      <c r="A817" s="27"/>
      <c r="B817" s="27"/>
      <c r="C817" s="27"/>
      <c r="D817" s="27"/>
      <c r="E817" s="27"/>
      <c r="F817" s="27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</row>
    <row r="818" customFormat="false" ht="15.75" hidden="false" customHeight="true" outlineLevel="0" collapsed="false">
      <c r="A818" s="27"/>
      <c r="B818" s="27"/>
      <c r="C818" s="27"/>
      <c r="D818" s="27"/>
      <c r="E818" s="27"/>
      <c r="F818" s="27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</row>
    <row r="819" customFormat="false" ht="15.75" hidden="false" customHeight="true" outlineLevel="0" collapsed="false">
      <c r="A819" s="27"/>
      <c r="B819" s="27"/>
      <c r="C819" s="27"/>
      <c r="D819" s="27"/>
      <c r="E819" s="27"/>
      <c r="F819" s="27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</row>
    <row r="820" customFormat="false" ht="15.75" hidden="false" customHeight="true" outlineLevel="0" collapsed="false">
      <c r="A820" s="27"/>
      <c r="B820" s="27"/>
      <c r="C820" s="27"/>
      <c r="D820" s="27"/>
      <c r="E820" s="27"/>
      <c r="F820" s="27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</row>
    <row r="821" customFormat="false" ht="15.75" hidden="false" customHeight="true" outlineLevel="0" collapsed="false">
      <c r="A821" s="27"/>
      <c r="B821" s="27"/>
      <c r="C821" s="27"/>
      <c r="D821" s="27"/>
      <c r="E821" s="27"/>
      <c r="F821" s="27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</row>
    <row r="822" customFormat="false" ht="15.75" hidden="false" customHeight="true" outlineLevel="0" collapsed="false">
      <c r="A822" s="27"/>
      <c r="B822" s="27"/>
      <c r="C822" s="27"/>
      <c r="D822" s="27"/>
      <c r="E822" s="27"/>
      <c r="F822" s="27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</row>
    <row r="823" customFormat="false" ht="15.75" hidden="false" customHeight="true" outlineLevel="0" collapsed="false">
      <c r="A823" s="27"/>
      <c r="B823" s="27"/>
      <c r="C823" s="27"/>
      <c r="D823" s="27"/>
      <c r="E823" s="27"/>
      <c r="F823" s="27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</row>
    <row r="824" customFormat="false" ht="15.75" hidden="false" customHeight="true" outlineLevel="0" collapsed="false">
      <c r="A824" s="27"/>
      <c r="B824" s="27"/>
      <c r="C824" s="27"/>
      <c r="D824" s="27"/>
      <c r="E824" s="27"/>
      <c r="F824" s="27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</row>
    <row r="825" customFormat="false" ht="15.75" hidden="false" customHeight="true" outlineLevel="0" collapsed="false">
      <c r="A825" s="27"/>
      <c r="B825" s="27"/>
      <c r="C825" s="27"/>
      <c r="D825" s="27"/>
      <c r="E825" s="27"/>
      <c r="F825" s="27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</row>
    <row r="826" customFormat="false" ht="15.75" hidden="false" customHeight="true" outlineLevel="0" collapsed="false">
      <c r="A826" s="27"/>
      <c r="B826" s="27"/>
      <c r="C826" s="27"/>
      <c r="D826" s="27"/>
      <c r="E826" s="27"/>
      <c r="F826" s="27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</row>
    <row r="827" customFormat="false" ht="15.75" hidden="false" customHeight="true" outlineLevel="0" collapsed="false">
      <c r="A827" s="27"/>
      <c r="B827" s="27"/>
      <c r="C827" s="27"/>
      <c r="D827" s="27"/>
      <c r="E827" s="27"/>
      <c r="F827" s="27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</row>
    <row r="828" customFormat="false" ht="15.75" hidden="false" customHeight="true" outlineLevel="0" collapsed="false">
      <c r="A828" s="27"/>
      <c r="B828" s="27"/>
      <c r="C828" s="27"/>
      <c r="D828" s="27"/>
      <c r="E828" s="27"/>
      <c r="F828" s="27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</row>
    <row r="829" customFormat="false" ht="15.75" hidden="false" customHeight="true" outlineLevel="0" collapsed="false">
      <c r="A829" s="27"/>
      <c r="B829" s="27"/>
      <c r="C829" s="27"/>
      <c r="D829" s="27"/>
      <c r="E829" s="27"/>
      <c r="F829" s="27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</row>
    <row r="830" customFormat="false" ht="15.75" hidden="false" customHeight="true" outlineLevel="0" collapsed="false">
      <c r="A830" s="27"/>
      <c r="B830" s="27"/>
      <c r="C830" s="27"/>
      <c r="D830" s="27"/>
      <c r="E830" s="27"/>
      <c r="F830" s="27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</row>
    <row r="831" customFormat="false" ht="15.75" hidden="false" customHeight="true" outlineLevel="0" collapsed="false">
      <c r="A831" s="27"/>
      <c r="B831" s="27"/>
      <c r="C831" s="27"/>
      <c r="D831" s="27"/>
      <c r="E831" s="27"/>
      <c r="F831" s="27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</row>
    <row r="832" customFormat="false" ht="15.75" hidden="false" customHeight="true" outlineLevel="0" collapsed="false">
      <c r="A832" s="27"/>
      <c r="B832" s="27"/>
      <c r="C832" s="27"/>
      <c r="D832" s="27"/>
      <c r="E832" s="27"/>
      <c r="F832" s="27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</row>
    <row r="833" customFormat="false" ht="15.75" hidden="false" customHeight="true" outlineLevel="0" collapsed="false">
      <c r="A833" s="27"/>
      <c r="B833" s="27"/>
      <c r="C833" s="27"/>
      <c r="D833" s="27"/>
      <c r="E833" s="27"/>
      <c r="F833" s="27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</row>
    <row r="834" customFormat="false" ht="15.75" hidden="false" customHeight="true" outlineLevel="0" collapsed="false">
      <c r="A834" s="27"/>
      <c r="B834" s="27"/>
      <c r="C834" s="27"/>
      <c r="D834" s="27"/>
      <c r="E834" s="27"/>
      <c r="F834" s="27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</row>
    <row r="835" customFormat="false" ht="15.75" hidden="false" customHeight="true" outlineLevel="0" collapsed="false">
      <c r="A835" s="27"/>
      <c r="B835" s="27"/>
      <c r="C835" s="27"/>
      <c r="D835" s="27"/>
      <c r="E835" s="27"/>
      <c r="F835" s="27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</row>
    <row r="836" customFormat="false" ht="15.75" hidden="false" customHeight="true" outlineLevel="0" collapsed="false">
      <c r="A836" s="27"/>
      <c r="B836" s="27"/>
      <c r="C836" s="27"/>
      <c r="D836" s="27"/>
      <c r="E836" s="27"/>
      <c r="F836" s="27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</row>
    <row r="837" customFormat="false" ht="15.75" hidden="false" customHeight="true" outlineLevel="0" collapsed="false">
      <c r="A837" s="27"/>
      <c r="B837" s="27"/>
      <c r="C837" s="27"/>
      <c r="D837" s="27"/>
      <c r="E837" s="27"/>
      <c r="F837" s="27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</row>
    <row r="838" customFormat="false" ht="15.75" hidden="false" customHeight="true" outlineLevel="0" collapsed="false">
      <c r="A838" s="27"/>
      <c r="B838" s="27"/>
      <c r="C838" s="27"/>
      <c r="D838" s="27"/>
      <c r="E838" s="27"/>
      <c r="F838" s="27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</row>
    <row r="839" customFormat="false" ht="15.75" hidden="false" customHeight="true" outlineLevel="0" collapsed="false">
      <c r="A839" s="27"/>
      <c r="B839" s="27"/>
      <c r="C839" s="27"/>
      <c r="D839" s="27"/>
      <c r="E839" s="27"/>
      <c r="F839" s="27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</row>
    <row r="840" customFormat="false" ht="15.75" hidden="false" customHeight="true" outlineLevel="0" collapsed="false">
      <c r="A840" s="27"/>
      <c r="B840" s="27"/>
      <c r="C840" s="27"/>
      <c r="D840" s="27"/>
      <c r="E840" s="27"/>
      <c r="F840" s="27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</row>
    <row r="841" customFormat="false" ht="15.75" hidden="false" customHeight="true" outlineLevel="0" collapsed="false">
      <c r="A841" s="27"/>
      <c r="B841" s="27"/>
      <c r="C841" s="27"/>
      <c r="D841" s="27"/>
      <c r="E841" s="27"/>
      <c r="F841" s="27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</row>
    <row r="842" customFormat="false" ht="15.75" hidden="false" customHeight="true" outlineLevel="0" collapsed="false">
      <c r="A842" s="27"/>
      <c r="B842" s="27"/>
      <c r="C842" s="27"/>
      <c r="D842" s="27"/>
      <c r="E842" s="27"/>
      <c r="F842" s="27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</row>
    <row r="843" customFormat="false" ht="15.75" hidden="false" customHeight="true" outlineLevel="0" collapsed="false">
      <c r="A843" s="27"/>
      <c r="B843" s="27"/>
      <c r="C843" s="27"/>
      <c r="D843" s="27"/>
      <c r="E843" s="27"/>
      <c r="F843" s="27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</row>
    <row r="844" customFormat="false" ht="15.75" hidden="false" customHeight="true" outlineLevel="0" collapsed="false">
      <c r="A844" s="27"/>
      <c r="B844" s="27"/>
      <c r="C844" s="27"/>
      <c r="D844" s="27"/>
      <c r="E844" s="27"/>
      <c r="F844" s="27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</row>
    <row r="845" customFormat="false" ht="15.75" hidden="false" customHeight="true" outlineLevel="0" collapsed="false">
      <c r="A845" s="27"/>
      <c r="B845" s="27"/>
      <c r="C845" s="27"/>
      <c r="D845" s="27"/>
      <c r="E845" s="27"/>
      <c r="F845" s="27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</row>
    <row r="846" customFormat="false" ht="15.75" hidden="false" customHeight="true" outlineLevel="0" collapsed="false">
      <c r="A846" s="27"/>
      <c r="B846" s="27"/>
      <c r="C846" s="27"/>
      <c r="D846" s="27"/>
      <c r="E846" s="27"/>
      <c r="F846" s="27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</row>
    <row r="847" customFormat="false" ht="15.75" hidden="false" customHeight="true" outlineLevel="0" collapsed="false">
      <c r="A847" s="27"/>
      <c r="B847" s="27"/>
      <c r="C847" s="27"/>
      <c r="D847" s="27"/>
      <c r="E847" s="27"/>
      <c r="F847" s="27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</row>
    <row r="848" customFormat="false" ht="15.75" hidden="false" customHeight="true" outlineLevel="0" collapsed="false">
      <c r="A848" s="27"/>
      <c r="B848" s="27"/>
      <c r="C848" s="27"/>
      <c r="D848" s="27"/>
      <c r="E848" s="27"/>
      <c r="F848" s="27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</row>
    <row r="849" customFormat="false" ht="15.75" hidden="false" customHeight="true" outlineLevel="0" collapsed="false">
      <c r="A849" s="27"/>
      <c r="B849" s="27"/>
      <c r="C849" s="27"/>
      <c r="D849" s="27"/>
      <c r="E849" s="27"/>
      <c r="F849" s="27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</row>
    <row r="850" customFormat="false" ht="15.75" hidden="false" customHeight="true" outlineLevel="0" collapsed="false">
      <c r="A850" s="27"/>
      <c r="B850" s="27"/>
      <c r="C850" s="27"/>
      <c r="D850" s="27"/>
      <c r="E850" s="27"/>
      <c r="F850" s="27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</row>
    <row r="851" customFormat="false" ht="15.75" hidden="false" customHeight="true" outlineLevel="0" collapsed="false">
      <c r="A851" s="27"/>
      <c r="B851" s="27"/>
      <c r="C851" s="27"/>
      <c r="D851" s="27"/>
      <c r="E851" s="27"/>
      <c r="F851" s="27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</row>
    <row r="852" customFormat="false" ht="15.75" hidden="false" customHeight="true" outlineLevel="0" collapsed="false">
      <c r="A852" s="27"/>
      <c r="B852" s="27"/>
      <c r="C852" s="27"/>
      <c r="D852" s="27"/>
      <c r="E852" s="27"/>
      <c r="F852" s="27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</row>
    <row r="853" customFormat="false" ht="15.75" hidden="false" customHeight="true" outlineLevel="0" collapsed="false">
      <c r="A853" s="27"/>
      <c r="B853" s="27"/>
      <c r="C853" s="27"/>
      <c r="D853" s="27"/>
      <c r="E853" s="27"/>
      <c r="F853" s="27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</row>
    <row r="854" customFormat="false" ht="15.75" hidden="false" customHeight="true" outlineLevel="0" collapsed="false">
      <c r="A854" s="27"/>
      <c r="B854" s="27"/>
      <c r="C854" s="27"/>
      <c r="D854" s="27"/>
      <c r="E854" s="27"/>
      <c r="F854" s="27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</row>
    <row r="855" customFormat="false" ht="15.75" hidden="false" customHeight="true" outlineLevel="0" collapsed="false">
      <c r="A855" s="27"/>
      <c r="B855" s="27"/>
      <c r="C855" s="27"/>
      <c r="D855" s="27"/>
      <c r="E855" s="27"/>
      <c r="F855" s="27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</row>
    <row r="856" customFormat="false" ht="15.75" hidden="false" customHeight="true" outlineLevel="0" collapsed="false">
      <c r="A856" s="27"/>
      <c r="B856" s="27"/>
      <c r="C856" s="27"/>
      <c r="D856" s="27"/>
      <c r="E856" s="27"/>
      <c r="F856" s="27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</row>
    <row r="857" customFormat="false" ht="15.75" hidden="false" customHeight="true" outlineLevel="0" collapsed="false">
      <c r="A857" s="27"/>
      <c r="B857" s="27"/>
      <c r="C857" s="27"/>
      <c r="D857" s="27"/>
      <c r="E857" s="27"/>
      <c r="F857" s="27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</row>
    <row r="858" customFormat="false" ht="15.75" hidden="false" customHeight="true" outlineLevel="0" collapsed="false">
      <c r="A858" s="27"/>
      <c r="B858" s="27"/>
      <c r="C858" s="27"/>
      <c r="D858" s="27"/>
      <c r="E858" s="27"/>
      <c r="F858" s="27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</row>
    <row r="859" customFormat="false" ht="15.75" hidden="false" customHeight="true" outlineLevel="0" collapsed="false">
      <c r="A859" s="27"/>
      <c r="B859" s="27"/>
      <c r="C859" s="27"/>
      <c r="D859" s="27"/>
      <c r="E859" s="27"/>
      <c r="F859" s="27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</row>
    <row r="860" customFormat="false" ht="15.75" hidden="false" customHeight="true" outlineLevel="0" collapsed="false">
      <c r="A860" s="27"/>
      <c r="B860" s="27"/>
      <c r="C860" s="27"/>
      <c r="D860" s="27"/>
      <c r="E860" s="27"/>
      <c r="F860" s="27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</row>
    <row r="861" customFormat="false" ht="15.75" hidden="false" customHeight="true" outlineLevel="0" collapsed="false">
      <c r="A861" s="27"/>
      <c r="B861" s="27"/>
      <c r="C861" s="27"/>
      <c r="D861" s="27"/>
      <c r="E861" s="27"/>
      <c r="F861" s="27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</row>
    <row r="862" customFormat="false" ht="15.75" hidden="false" customHeight="true" outlineLevel="0" collapsed="false">
      <c r="A862" s="27"/>
      <c r="B862" s="27"/>
      <c r="C862" s="27"/>
      <c r="D862" s="27"/>
      <c r="E862" s="27"/>
      <c r="F862" s="27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</row>
    <row r="863" customFormat="false" ht="15.75" hidden="false" customHeight="true" outlineLevel="0" collapsed="false">
      <c r="A863" s="27"/>
      <c r="B863" s="27"/>
      <c r="C863" s="27"/>
      <c r="D863" s="27"/>
      <c r="E863" s="27"/>
      <c r="F863" s="27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</row>
    <row r="864" customFormat="false" ht="15.75" hidden="false" customHeight="true" outlineLevel="0" collapsed="false">
      <c r="A864" s="27"/>
      <c r="B864" s="27"/>
      <c r="C864" s="27"/>
      <c r="D864" s="27"/>
      <c r="E864" s="27"/>
      <c r="F864" s="27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</row>
    <row r="865" customFormat="false" ht="15.75" hidden="false" customHeight="true" outlineLevel="0" collapsed="false">
      <c r="A865" s="27"/>
      <c r="B865" s="27"/>
      <c r="C865" s="27"/>
      <c r="D865" s="27"/>
      <c r="E865" s="27"/>
      <c r="F865" s="27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</row>
    <row r="866" customFormat="false" ht="15.75" hidden="false" customHeight="true" outlineLevel="0" collapsed="false">
      <c r="A866" s="27"/>
      <c r="B866" s="27"/>
      <c r="C866" s="27"/>
      <c r="D866" s="27"/>
      <c r="E866" s="27"/>
      <c r="F866" s="27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</row>
    <row r="867" customFormat="false" ht="15.75" hidden="false" customHeight="true" outlineLevel="0" collapsed="false">
      <c r="A867" s="27"/>
      <c r="B867" s="27"/>
      <c r="C867" s="27"/>
      <c r="D867" s="27"/>
      <c r="E867" s="27"/>
      <c r="F867" s="27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</row>
    <row r="868" customFormat="false" ht="15.75" hidden="false" customHeight="true" outlineLevel="0" collapsed="false">
      <c r="A868" s="27"/>
      <c r="B868" s="27"/>
      <c r="C868" s="27"/>
      <c r="D868" s="27"/>
      <c r="E868" s="27"/>
      <c r="F868" s="27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</row>
    <row r="869" customFormat="false" ht="15.75" hidden="false" customHeight="true" outlineLevel="0" collapsed="false">
      <c r="A869" s="27"/>
      <c r="B869" s="27"/>
      <c r="C869" s="27"/>
      <c r="D869" s="27"/>
      <c r="E869" s="27"/>
      <c r="F869" s="27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</row>
    <row r="870" customFormat="false" ht="15.75" hidden="false" customHeight="true" outlineLevel="0" collapsed="false">
      <c r="A870" s="27"/>
      <c r="B870" s="27"/>
      <c r="C870" s="27"/>
      <c r="D870" s="27"/>
      <c r="E870" s="27"/>
      <c r="F870" s="27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</row>
    <row r="871" customFormat="false" ht="15.75" hidden="false" customHeight="true" outlineLevel="0" collapsed="false">
      <c r="A871" s="27"/>
      <c r="B871" s="27"/>
      <c r="C871" s="27"/>
      <c r="D871" s="27"/>
      <c r="E871" s="27"/>
      <c r="F871" s="27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</row>
    <row r="872" customFormat="false" ht="15.75" hidden="false" customHeight="true" outlineLevel="0" collapsed="false">
      <c r="A872" s="27"/>
      <c r="B872" s="27"/>
      <c r="C872" s="27"/>
      <c r="D872" s="27"/>
      <c r="E872" s="27"/>
      <c r="F872" s="27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</row>
    <row r="873" customFormat="false" ht="15.75" hidden="false" customHeight="true" outlineLevel="0" collapsed="false">
      <c r="A873" s="27"/>
      <c r="B873" s="27"/>
      <c r="C873" s="27"/>
      <c r="D873" s="27"/>
      <c r="E873" s="27"/>
      <c r="F873" s="27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</row>
    <row r="874" customFormat="false" ht="15.75" hidden="false" customHeight="true" outlineLevel="0" collapsed="false">
      <c r="A874" s="27"/>
      <c r="B874" s="27"/>
      <c r="C874" s="27"/>
      <c r="D874" s="27"/>
      <c r="E874" s="27"/>
      <c r="F874" s="27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</row>
    <row r="875" customFormat="false" ht="15.75" hidden="false" customHeight="true" outlineLevel="0" collapsed="false">
      <c r="A875" s="27"/>
      <c r="B875" s="27"/>
      <c r="C875" s="27"/>
      <c r="D875" s="27"/>
      <c r="E875" s="27"/>
      <c r="F875" s="27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</row>
    <row r="876" customFormat="false" ht="15.75" hidden="false" customHeight="true" outlineLevel="0" collapsed="false">
      <c r="A876" s="27"/>
      <c r="B876" s="27"/>
      <c r="C876" s="27"/>
      <c r="D876" s="27"/>
      <c r="E876" s="27"/>
      <c r="F876" s="27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</row>
    <row r="877" customFormat="false" ht="15.75" hidden="false" customHeight="true" outlineLevel="0" collapsed="false">
      <c r="A877" s="27"/>
      <c r="B877" s="27"/>
      <c r="C877" s="27"/>
      <c r="D877" s="27"/>
      <c r="E877" s="27"/>
      <c r="F877" s="27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</row>
    <row r="878" customFormat="false" ht="15.75" hidden="false" customHeight="true" outlineLevel="0" collapsed="false">
      <c r="A878" s="27"/>
      <c r="B878" s="27"/>
      <c r="C878" s="27"/>
      <c r="D878" s="27"/>
      <c r="E878" s="27"/>
      <c r="F878" s="27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</row>
    <row r="879" customFormat="false" ht="15.75" hidden="false" customHeight="true" outlineLevel="0" collapsed="false">
      <c r="A879" s="27"/>
      <c r="B879" s="27"/>
      <c r="C879" s="27"/>
      <c r="D879" s="27"/>
      <c r="E879" s="27"/>
      <c r="F879" s="27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</row>
    <row r="880" customFormat="false" ht="15.75" hidden="false" customHeight="true" outlineLevel="0" collapsed="false">
      <c r="A880" s="27"/>
      <c r="B880" s="27"/>
      <c r="C880" s="27"/>
      <c r="D880" s="27"/>
      <c r="E880" s="27"/>
      <c r="F880" s="27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</row>
    <row r="881" customFormat="false" ht="15.75" hidden="false" customHeight="true" outlineLevel="0" collapsed="false">
      <c r="A881" s="27"/>
      <c r="B881" s="27"/>
      <c r="C881" s="27"/>
      <c r="D881" s="27"/>
      <c r="E881" s="27"/>
      <c r="F881" s="27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</row>
    <row r="882" customFormat="false" ht="15.75" hidden="false" customHeight="true" outlineLevel="0" collapsed="false">
      <c r="A882" s="27"/>
      <c r="B882" s="27"/>
      <c r="C882" s="27"/>
      <c r="D882" s="27"/>
      <c r="E882" s="27"/>
      <c r="F882" s="27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</row>
    <row r="883" customFormat="false" ht="15.75" hidden="false" customHeight="true" outlineLevel="0" collapsed="false">
      <c r="A883" s="27"/>
      <c r="B883" s="27"/>
      <c r="C883" s="27"/>
      <c r="D883" s="27"/>
      <c r="E883" s="27"/>
      <c r="F883" s="27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</row>
    <row r="884" customFormat="false" ht="15.75" hidden="false" customHeight="true" outlineLevel="0" collapsed="false">
      <c r="A884" s="27"/>
      <c r="B884" s="27"/>
      <c r="C884" s="27"/>
      <c r="D884" s="27"/>
      <c r="E884" s="27"/>
      <c r="F884" s="27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</row>
    <row r="885" customFormat="false" ht="15.75" hidden="false" customHeight="true" outlineLevel="0" collapsed="false">
      <c r="A885" s="27"/>
      <c r="B885" s="27"/>
      <c r="C885" s="27"/>
      <c r="D885" s="27"/>
      <c r="E885" s="27"/>
      <c r="F885" s="27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</row>
    <row r="886" customFormat="false" ht="15.75" hidden="false" customHeight="true" outlineLevel="0" collapsed="false">
      <c r="A886" s="27"/>
      <c r="B886" s="27"/>
      <c r="C886" s="27"/>
      <c r="D886" s="27"/>
      <c r="E886" s="27"/>
      <c r="F886" s="27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</row>
    <row r="887" customFormat="false" ht="15.75" hidden="false" customHeight="true" outlineLevel="0" collapsed="false">
      <c r="A887" s="27"/>
      <c r="B887" s="27"/>
      <c r="C887" s="27"/>
      <c r="D887" s="27"/>
      <c r="E887" s="27"/>
      <c r="F887" s="27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</row>
    <row r="888" customFormat="false" ht="15.75" hidden="false" customHeight="true" outlineLevel="0" collapsed="false">
      <c r="A888" s="27"/>
      <c r="B888" s="27"/>
      <c r="C888" s="27"/>
      <c r="D888" s="27"/>
      <c r="E888" s="27"/>
      <c r="F888" s="27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</row>
    <row r="889" customFormat="false" ht="15.75" hidden="false" customHeight="true" outlineLevel="0" collapsed="false">
      <c r="A889" s="27"/>
      <c r="B889" s="27"/>
      <c r="C889" s="27"/>
      <c r="D889" s="27"/>
      <c r="E889" s="27"/>
      <c r="F889" s="27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</row>
    <row r="890" customFormat="false" ht="15.75" hidden="false" customHeight="true" outlineLevel="0" collapsed="false">
      <c r="A890" s="27"/>
      <c r="B890" s="27"/>
      <c r="C890" s="27"/>
      <c r="D890" s="27"/>
      <c r="E890" s="27"/>
      <c r="F890" s="27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</row>
    <row r="891" customFormat="false" ht="15.75" hidden="false" customHeight="true" outlineLevel="0" collapsed="false">
      <c r="A891" s="27"/>
      <c r="B891" s="27"/>
      <c r="C891" s="27"/>
      <c r="D891" s="27"/>
      <c r="E891" s="27"/>
      <c r="F891" s="27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</row>
    <row r="892" customFormat="false" ht="15.75" hidden="false" customHeight="true" outlineLevel="0" collapsed="false">
      <c r="A892" s="27"/>
      <c r="B892" s="27"/>
      <c r="C892" s="27"/>
      <c r="D892" s="27"/>
      <c r="E892" s="27"/>
      <c r="F892" s="27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</row>
    <row r="893" customFormat="false" ht="15.75" hidden="false" customHeight="true" outlineLevel="0" collapsed="false">
      <c r="A893" s="27"/>
      <c r="B893" s="27"/>
      <c r="C893" s="27"/>
      <c r="D893" s="27"/>
      <c r="E893" s="27"/>
      <c r="F893" s="27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</row>
    <row r="894" customFormat="false" ht="15.75" hidden="false" customHeight="true" outlineLevel="0" collapsed="false">
      <c r="A894" s="27"/>
      <c r="B894" s="27"/>
      <c r="C894" s="27"/>
      <c r="D894" s="27"/>
      <c r="E894" s="27"/>
      <c r="F894" s="27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</row>
    <row r="895" customFormat="false" ht="15.75" hidden="false" customHeight="true" outlineLevel="0" collapsed="false">
      <c r="A895" s="27"/>
      <c r="B895" s="27"/>
      <c r="C895" s="27"/>
      <c r="D895" s="27"/>
      <c r="E895" s="27"/>
      <c r="F895" s="27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</row>
    <row r="896" customFormat="false" ht="15.75" hidden="false" customHeight="true" outlineLevel="0" collapsed="false">
      <c r="A896" s="27"/>
      <c r="B896" s="27"/>
      <c r="C896" s="27"/>
      <c r="D896" s="27"/>
      <c r="E896" s="27"/>
      <c r="F896" s="27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</row>
    <row r="897" customFormat="false" ht="15.75" hidden="false" customHeight="true" outlineLevel="0" collapsed="false">
      <c r="A897" s="27"/>
      <c r="B897" s="27"/>
      <c r="C897" s="27"/>
      <c r="D897" s="27"/>
      <c r="E897" s="27"/>
      <c r="F897" s="27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</row>
    <row r="898" customFormat="false" ht="15.75" hidden="false" customHeight="true" outlineLevel="0" collapsed="false">
      <c r="A898" s="27"/>
      <c r="B898" s="27"/>
      <c r="C898" s="27"/>
      <c r="D898" s="27"/>
      <c r="E898" s="27"/>
      <c r="F898" s="27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</row>
    <row r="899" customFormat="false" ht="15.75" hidden="false" customHeight="true" outlineLevel="0" collapsed="false">
      <c r="A899" s="27"/>
      <c r="B899" s="27"/>
      <c r="C899" s="27"/>
      <c r="D899" s="27"/>
      <c r="E899" s="27"/>
      <c r="F899" s="27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</row>
    <row r="900" customFormat="false" ht="15.75" hidden="false" customHeight="true" outlineLevel="0" collapsed="false">
      <c r="A900" s="27"/>
      <c r="B900" s="27"/>
      <c r="C900" s="27"/>
      <c r="D900" s="27"/>
      <c r="E900" s="27"/>
      <c r="F900" s="27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</row>
    <row r="901" customFormat="false" ht="15.75" hidden="false" customHeight="true" outlineLevel="0" collapsed="false">
      <c r="A901" s="27"/>
      <c r="B901" s="27"/>
      <c r="C901" s="27"/>
      <c r="D901" s="27"/>
      <c r="E901" s="27"/>
      <c r="F901" s="27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</row>
    <row r="902" customFormat="false" ht="15.75" hidden="false" customHeight="true" outlineLevel="0" collapsed="false">
      <c r="A902" s="27"/>
      <c r="B902" s="27"/>
      <c r="C902" s="27"/>
      <c r="D902" s="27"/>
      <c r="E902" s="27"/>
      <c r="F902" s="27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</row>
    <row r="903" customFormat="false" ht="15.75" hidden="false" customHeight="true" outlineLevel="0" collapsed="false">
      <c r="A903" s="27"/>
      <c r="B903" s="27"/>
      <c r="C903" s="27"/>
      <c r="D903" s="27"/>
      <c r="E903" s="27"/>
      <c r="F903" s="27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</row>
    <row r="904" customFormat="false" ht="15.75" hidden="false" customHeight="true" outlineLevel="0" collapsed="false">
      <c r="A904" s="27"/>
      <c r="B904" s="27"/>
      <c r="C904" s="27"/>
      <c r="D904" s="27"/>
      <c r="E904" s="27"/>
      <c r="F904" s="27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</row>
    <row r="905" customFormat="false" ht="15.75" hidden="false" customHeight="true" outlineLevel="0" collapsed="false">
      <c r="A905" s="27"/>
      <c r="B905" s="27"/>
      <c r="C905" s="27"/>
      <c r="D905" s="27"/>
      <c r="E905" s="27"/>
      <c r="F905" s="27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</row>
    <row r="906" customFormat="false" ht="15.75" hidden="false" customHeight="true" outlineLevel="0" collapsed="false">
      <c r="A906" s="27"/>
      <c r="B906" s="27"/>
      <c r="C906" s="27"/>
      <c r="D906" s="27"/>
      <c r="E906" s="27"/>
      <c r="F906" s="27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</row>
    <row r="907" customFormat="false" ht="15.75" hidden="false" customHeight="true" outlineLevel="0" collapsed="false">
      <c r="A907" s="27"/>
      <c r="B907" s="27"/>
      <c r="C907" s="27"/>
      <c r="D907" s="27"/>
      <c r="E907" s="27"/>
      <c r="F907" s="27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</row>
    <row r="908" customFormat="false" ht="15.75" hidden="false" customHeight="true" outlineLevel="0" collapsed="false">
      <c r="A908" s="27"/>
      <c r="B908" s="27"/>
      <c r="C908" s="27"/>
      <c r="D908" s="27"/>
      <c r="E908" s="27"/>
      <c r="F908" s="27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</row>
    <row r="909" customFormat="false" ht="15.75" hidden="false" customHeight="true" outlineLevel="0" collapsed="false">
      <c r="A909" s="27"/>
      <c r="B909" s="27"/>
      <c r="C909" s="27"/>
      <c r="D909" s="27"/>
      <c r="E909" s="27"/>
      <c r="F909" s="27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</row>
    <row r="910" customFormat="false" ht="15.75" hidden="false" customHeight="true" outlineLevel="0" collapsed="false">
      <c r="A910" s="27"/>
      <c r="B910" s="27"/>
      <c r="C910" s="27"/>
      <c r="D910" s="27"/>
      <c r="E910" s="27"/>
      <c r="F910" s="27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</row>
    <row r="911" customFormat="false" ht="15.75" hidden="false" customHeight="true" outlineLevel="0" collapsed="false">
      <c r="A911" s="27"/>
      <c r="B911" s="27"/>
      <c r="C911" s="27"/>
      <c r="D911" s="27"/>
      <c r="E911" s="27"/>
      <c r="F911" s="27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</row>
    <row r="912" customFormat="false" ht="15.75" hidden="false" customHeight="true" outlineLevel="0" collapsed="false">
      <c r="A912" s="27"/>
      <c r="B912" s="27"/>
      <c r="C912" s="27"/>
      <c r="D912" s="27"/>
      <c r="E912" s="27"/>
      <c r="F912" s="27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</row>
    <row r="913" customFormat="false" ht="15.75" hidden="false" customHeight="true" outlineLevel="0" collapsed="false">
      <c r="A913" s="27"/>
      <c r="B913" s="27"/>
      <c r="C913" s="27"/>
      <c r="D913" s="27"/>
      <c r="E913" s="27"/>
      <c r="F913" s="27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</row>
    <row r="914" customFormat="false" ht="15.75" hidden="false" customHeight="true" outlineLevel="0" collapsed="false">
      <c r="A914" s="27"/>
      <c r="B914" s="27"/>
      <c r="C914" s="27"/>
      <c r="D914" s="27"/>
      <c r="E914" s="27"/>
      <c r="F914" s="27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</row>
    <row r="915" customFormat="false" ht="15.75" hidden="false" customHeight="true" outlineLevel="0" collapsed="false">
      <c r="A915" s="27"/>
      <c r="B915" s="27"/>
      <c r="C915" s="27"/>
      <c r="D915" s="27"/>
      <c r="E915" s="27"/>
      <c r="F915" s="27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</row>
    <row r="916" customFormat="false" ht="15.75" hidden="false" customHeight="true" outlineLevel="0" collapsed="false">
      <c r="A916" s="27"/>
      <c r="B916" s="27"/>
      <c r="C916" s="27"/>
      <c r="D916" s="27"/>
      <c r="E916" s="27"/>
      <c r="F916" s="27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</row>
    <row r="917" customFormat="false" ht="15.75" hidden="false" customHeight="true" outlineLevel="0" collapsed="false">
      <c r="A917" s="27"/>
      <c r="B917" s="27"/>
      <c r="C917" s="27"/>
      <c r="D917" s="27"/>
      <c r="E917" s="27"/>
      <c r="F917" s="27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</row>
    <row r="918" customFormat="false" ht="15.75" hidden="false" customHeight="true" outlineLevel="0" collapsed="false">
      <c r="A918" s="27"/>
      <c r="B918" s="27"/>
      <c r="C918" s="27"/>
      <c r="D918" s="27"/>
      <c r="E918" s="27"/>
      <c r="F918" s="27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</row>
    <row r="919" customFormat="false" ht="15.75" hidden="false" customHeight="true" outlineLevel="0" collapsed="false">
      <c r="A919" s="27"/>
      <c r="B919" s="27"/>
      <c r="C919" s="27"/>
      <c r="D919" s="27"/>
      <c r="E919" s="27"/>
      <c r="F919" s="27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</row>
    <row r="920" customFormat="false" ht="15.75" hidden="false" customHeight="true" outlineLevel="0" collapsed="false">
      <c r="A920" s="27"/>
      <c r="B920" s="27"/>
      <c r="C920" s="27"/>
      <c r="D920" s="27"/>
      <c r="E920" s="27"/>
      <c r="F920" s="27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</row>
    <row r="921" customFormat="false" ht="15.75" hidden="false" customHeight="true" outlineLevel="0" collapsed="false">
      <c r="A921" s="27"/>
      <c r="B921" s="27"/>
      <c r="C921" s="27"/>
      <c r="D921" s="27"/>
      <c r="E921" s="27"/>
      <c r="F921" s="27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</row>
    <row r="922" customFormat="false" ht="15.75" hidden="false" customHeight="true" outlineLevel="0" collapsed="false">
      <c r="A922" s="27"/>
      <c r="B922" s="27"/>
      <c r="C922" s="27"/>
      <c r="D922" s="27"/>
      <c r="E922" s="27"/>
      <c r="F922" s="27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</row>
    <row r="923" customFormat="false" ht="15.75" hidden="false" customHeight="true" outlineLevel="0" collapsed="false">
      <c r="A923" s="27"/>
      <c r="B923" s="27"/>
      <c r="C923" s="27"/>
      <c r="D923" s="27"/>
      <c r="E923" s="27"/>
      <c r="F923" s="27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</row>
    <row r="924" customFormat="false" ht="15.75" hidden="false" customHeight="true" outlineLevel="0" collapsed="false">
      <c r="A924" s="27"/>
      <c r="B924" s="27"/>
      <c r="C924" s="27"/>
      <c r="D924" s="27"/>
      <c r="E924" s="27"/>
      <c r="F924" s="27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</row>
    <row r="925" customFormat="false" ht="15.75" hidden="false" customHeight="true" outlineLevel="0" collapsed="false">
      <c r="A925" s="27"/>
      <c r="B925" s="27"/>
      <c r="C925" s="27"/>
      <c r="D925" s="27"/>
      <c r="E925" s="27"/>
      <c r="F925" s="27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</row>
    <row r="926" customFormat="false" ht="15.75" hidden="false" customHeight="true" outlineLevel="0" collapsed="false">
      <c r="A926" s="27"/>
      <c r="B926" s="27"/>
      <c r="C926" s="27"/>
      <c r="D926" s="27"/>
      <c r="E926" s="27"/>
      <c r="F926" s="27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</row>
    <row r="927" customFormat="false" ht="15.75" hidden="false" customHeight="true" outlineLevel="0" collapsed="false">
      <c r="A927" s="27"/>
      <c r="B927" s="27"/>
      <c r="C927" s="27"/>
      <c r="D927" s="27"/>
      <c r="E927" s="27"/>
      <c r="F927" s="27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</row>
    <row r="928" customFormat="false" ht="15.75" hidden="false" customHeight="true" outlineLevel="0" collapsed="false">
      <c r="A928" s="27"/>
      <c r="B928" s="27"/>
      <c r="C928" s="27"/>
      <c r="D928" s="27"/>
      <c r="E928" s="27"/>
      <c r="F928" s="27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</row>
    <row r="929" customFormat="false" ht="15.75" hidden="false" customHeight="true" outlineLevel="0" collapsed="false">
      <c r="A929" s="27"/>
      <c r="B929" s="27"/>
      <c r="C929" s="27"/>
      <c r="D929" s="27"/>
      <c r="E929" s="27"/>
      <c r="F929" s="27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</row>
    <row r="930" customFormat="false" ht="15.75" hidden="false" customHeight="true" outlineLevel="0" collapsed="false">
      <c r="A930" s="27"/>
      <c r="B930" s="27"/>
      <c r="C930" s="27"/>
      <c r="D930" s="27"/>
      <c r="E930" s="27"/>
      <c r="F930" s="27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</row>
    <row r="931" customFormat="false" ht="15.75" hidden="false" customHeight="true" outlineLevel="0" collapsed="false">
      <c r="A931" s="27"/>
      <c r="B931" s="27"/>
      <c r="C931" s="27"/>
      <c r="D931" s="27"/>
      <c r="E931" s="27"/>
      <c r="F931" s="27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</row>
    <row r="932" customFormat="false" ht="15.75" hidden="false" customHeight="true" outlineLevel="0" collapsed="false">
      <c r="A932" s="27"/>
      <c r="B932" s="27"/>
      <c r="C932" s="27"/>
      <c r="D932" s="27"/>
      <c r="E932" s="27"/>
      <c r="F932" s="27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</row>
    <row r="933" customFormat="false" ht="15.75" hidden="false" customHeight="true" outlineLevel="0" collapsed="false">
      <c r="A933" s="27"/>
      <c r="B933" s="27"/>
      <c r="C933" s="27"/>
      <c r="D933" s="27"/>
      <c r="E933" s="27"/>
      <c r="F933" s="27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</row>
    <row r="934" customFormat="false" ht="15.75" hidden="false" customHeight="true" outlineLevel="0" collapsed="false">
      <c r="A934" s="27"/>
      <c r="B934" s="27"/>
      <c r="C934" s="27"/>
      <c r="D934" s="27"/>
      <c r="E934" s="27"/>
      <c r="F934" s="27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</row>
    <row r="935" customFormat="false" ht="15.75" hidden="false" customHeight="true" outlineLevel="0" collapsed="false">
      <c r="A935" s="27"/>
      <c r="B935" s="27"/>
      <c r="C935" s="27"/>
      <c r="D935" s="27"/>
      <c r="E935" s="27"/>
      <c r="F935" s="27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</row>
    <row r="936" customFormat="false" ht="15.75" hidden="false" customHeight="true" outlineLevel="0" collapsed="false">
      <c r="A936" s="27"/>
      <c r="B936" s="27"/>
      <c r="C936" s="27"/>
      <c r="D936" s="27"/>
      <c r="E936" s="27"/>
      <c r="F936" s="27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</row>
    <row r="937" customFormat="false" ht="15.75" hidden="false" customHeight="true" outlineLevel="0" collapsed="false">
      <c r="A937" s="27"/>
      <c r="B937" s="27"/>
      <c r="C937" s="27"/>
      <c r="D937" s="27"/>
      <c r="E937" s="27"/>
      <c r="F937" s="27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</row>
    <row r="938" customFormat="false" ht="15.75" hidden="false" customHeight="true" outlineLevel="0" collapsed="false">
      <c r="A938" s="27"/>
      <c r="B938" s="27"/>
      <c r="C938" s="27"/>
      <c r="D938" s="27"/>
      <c r="E938" s="27"/>
      <c r="F938" s="27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</row>
    <row r="939" customFormat="false" ht="15.75" hidden="false" customHeight="true" outlineLevel="0" collapsed="false">
      <c r="A939" s="27"/>
      <c r="B939" s="27"/>
      <c r="C939" s="27"/>
      <c r="D939" s="27"/>
      <c r="E939" s="27"/>
      <c r="F939" s="27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</row>
    <row r="940" customFormat="false" ht="15.75" hidden="false" customHeight="true" outlineLevel="0" collapsed="false">
      <c r="A940" s="27"/>
      <c r="B940" s="27"/>
      <c r="C940" s="27"/>
      <c r="D940" s="27"/>
      <c r="E940" s="27"/>
      <c r="F940" s="27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</row>
    <row r="941" customFormat="false" ht="15.75" hidden="false" customHeight="true" outlineLevel="0" collapsed="false">
      <c r="A941" s="27"/>
      <c r="B941" s="27"/>
      <c r="C941" s="27"/>
      <c r="D941" s="27"/>
      <c r="E941" s="27"/>
      <c r="F941" s="27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</row>
    <row r="942" customFormat="false" ht="15.75" hidden="false" customHeight="true" outlineLevel="0" collapsed="false">
      <c r="A942" s="27"/>
      <c r="B942" s="27"/>
      <c r="C942" s="27"/>
      <c r="D942" s="27"/>
      <c r="E942" s="27"/>
      <c r="F942" s="27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</row>
    <row r="943" customFormat="false" ht="15.75" hidden="false" customHeight="true" outlineLevel="0" collapsed="false">
      <c r="A943" s="27"/>
      <c r="B943" s="27"/>
      <c r="C943" s="27"/>
      <c r="D943" s="27"/>
      <c r="E943" s="27"/>
      <c r="F943" s="27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</row>
    <row r="944" customFormat="false" ht="15.75" hidden="false" customHeight="true" outlineLevel="0" collapsed="false">
      <c r="A944" s="27"/>
      <c r="B944" s="27"/>
      <c r="C944" s="27"/>
      <c r="D944" s="27"/>
      <c r="E944" s="27"/>
      <c r="F944" s="27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</row>
    <row r="945" customFormat="false" ht="15.75" hidden="false" customHeight="true" outlineLevel="0" collapsed="false">
      <c r="A945" s="27"/>
      <c r="B945" s="27"/>
      <c r="C945" s="27"/>
      <c r="D945" s="27"/>
      <c r="E945" s="27"/>
      <c r="F945" s="27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</row>
    <row r="946" customFormat="false" ht="15.75" hidden="false" customHeight="true" outlineLevel="0" collapsed="false">
      <c r="A946" s="27"/>
      <c r="B946" s="27"/>
      <c r="C946" s="27"/>
      <c r="D946" s="27"/>
      <c r="E946" s="27"/>
      <c r="F946" s="27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</row>
    <row r="947" customFormat="false" ht="15.75" hidden="false" customHeight="true" outlineLevel="0" collapsed="false">
      <c r="A947" s="27"/>
      <c r="B947" s="27"/>
      <c r="C947" s="27"/>
      <c r="D947" s="27"/>
      <c r="E947" s="27"/>
      <c r="F947" s="27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</row>
    <row r="948" customFormat="false" ht="15.75" hidden="false" customHeight="true" outlineLevel="0" collapsed="false">
      <c r="A948" s="27"/>
      <c r="B948" s="27"/>
      <c r="C948" s="27"/>
      <c r="D948" s="27"/>
      <c r="E948" s="27"/>
      <c r="F948" s="27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</row>
    <row r="949" customFormat="false" ht="15.75" hidden="false" customHeight="true" outlineLevel="0" collapsed="false">
      <c r="A949" s="27"/>
      <c r="B949" s="27"/>
      <c r="C949" s="27"/>
      <c r="D949" s="27"/>
      <c r="E949" s="27"/>
      <c r="F949" s="27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</row>
    <row r="950" customFormat="false" ht="15.75" hidden="false" customHeight="true" outlineLevel="0" collapsed="false">
      <c r="A950" s="27"/>
      <c r="B950" s="27"/>
      <c r="C950" s="27"/>
      <c r="D950" s="27"/>
      <c r="E950" s="27"/>
      <c r="F950" s="27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</row>
    <row r="951" customFormat="false" ht="15.75" hidden="false" customHeight="true" outlineLevel="0" collapsed="false">
      <c r="A951" s="27"/>
      <c r="B951" s="27"/>
      <c r="C951" s="27"/>
      <c r="D951" s="27"/>
      <c r="E951" s="27"/>
      <c r="F951" s="27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</row>
    <row r="952" customFormat="false" ht="15.75" hidden="false" customHeight="true" outlineLevel="0" collapsed="false">
      <c r="A952" s="27"/>
      <c r="B952" s="27"/>
      <c r="C952" s="27"/>
      <c r="D952" s="27"/>
      <c r="E952" s="27"/>
      <c r="F952" s="27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</row>
    <row r="953" customFormat="false" ht="15.75" hidden="false" customHeight="true" outlineLevel="0" collapsed="false">
      <c r="A953" s="27"/>
      <c r="B953" s="27"/>
      <c r="C953" s="27"/>
      <c r="D953" s="27"/>
      <c r="E953" s="27"/>
      <c r="F953" s="27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</row>
    <row r="954" customFormat="false" ht="15.75" hidden="false" customHeight="true" outlineLevel="0" collapsed="false">
      <c r="A954" s="27"/>
      <c r="B954" s="27"/>
      <c r="C954" s="27"/>
      <c r="D954" s="27"/>
      <c r="E954" s="27"/>
      <c r="F954" s="27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</row>
    <row r="955" customFormat="false" ht="15.75" hidden="false" customHeight="true" outlineLevel="0" collapsed="false">
      <c r="A955" s="27"/>
      <c r="B955" s="27"/>
      <c r="C955" s="27"/>
      <c r="D955" s="27"/>
      <c r="E955" s="27"/>
      <c r="F955" s="27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</row>
    <row r="956" customFormat="false" ht="15.75" hidden="false" customHeight="true" outlineLevel="0" collapsed="false">
      <c r="A956" s="27"/>
      <c r="B956" s="27"/>
      <c r="C956" s="27"/>
      <c r="D956" s="27"/>
      <c r="E956" s="27"/>
      <c r="F956" s="27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</row>
    <row r="957" customFormat="false" ht="15.75" hidden="false" customHeight="true" outlineLevel="0" collapsed="false">
      <c r="A957" s="27"/>
      <c r="B957" s="27"/>
      <c r="C957" s="27"/>
      <c r="D957" s="27"/>
      <c r="E957" s="27"/>
      <c r="F957" s="27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</row>
    <row r="958" customFormat="false" ht="15.75" hidden="false" customHeight="true" outlineLevel="0" collapsed="false">
      <c r="A958" s="27"/>
      <c r="B958" s="27"/>
      <c r="C958" s="27"/>
      <c r="D958" s="27"/>
      <c r="E958" s="27"/>
      <c r="F958" s="27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</row>
    <row r="959" customFormat="false" ht="15.75" hidden="false" customHeight="true" outlineLevel="0" collapsed="false">
      <c r="A959" s="27"/>
      <c r="B959" s="27"/>
      <c r="C959" s="27"/>
      <c r="D959" s="27"/>
      <c r="E959" s="27"/>
      <c r="F959" s="27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</row>
    <row r="960" customFormat="false" ht="15.75" hidden="false" customHeight="true" outlineLevel="0" collapsed="false">
      <c r="A960" s="27"/>
      <c r="B960" s="27"/>
      <c r="C960" s="27"/>
      <c r="D960" s="27"/>
      <c r="E960" s="27"/>
      <c r="F960" s="27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</row>
    <row r="961" customFormat="false" ht="15.75" hidden="false" customHeight="true" outlineLevel="0" collapsed="false">
      <c r="A961" s="27"/>
      <c r="B961" s="27"/>
      <c r="C961" s="27"/>
      <c r="D961" s="27"/>
      <c r="E961" s="27"/>
      <c r="F961" s="27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</row>
    <row r="962" customFormat="false" ht="15.75" hidden="false" customHeight="true" outlineLevel="0" collapsed="false">
      <c r="A962" s="27"/>
      <c r="B962" s="27"/>
      <c r="C962" s="27"/>
      <c r="D962" s="27"/>
      <c r="E962" s="27"/>
      <c r="F962" s="27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</row>
    <row r="963" customFormat="false" ht="15.75" hidden="false" customHeight="true" outlineLevel="0" collapsed="false">
      <c r="A963" s="27"/>
      <c r="B963" s="27"/>
      <c r="C963" s="27"/>
      <c r="D963" s="27"/>
      <c r="E963" s="27"/>
      <c r="F963" s="27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</row>
    <row r="964" customFormat="false" ht="15.75" hidden="false" customHeight="true" outlineLevel="0" collapsed="false">
      <c r="A964" s="27"/>
      <c r="B964" s="27"/>
      <c r="C964" s="27"/>
      <c r="D964" s="27"/>
      <c r="E964" s="27"/>
      <c r="F964" s="27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</row>
    <row r="965" customFormat="false" ht="15.75" hidden="false" customHeight="true" outlineLevel="0" collapsed="false">
      <c r="A965" s="27"/>
      <c r="B965" s="27"/>
      <c r="C965" s="27"/>
      <c r="D965" s="27"/>
      <c r="E965" s="27"/>
      <c r="F965" s="27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</row>
    <row r="966" customFormat="false" ht="15.75" hidden="false" customHeight="true" outlineLevel="0" collapsed="false">
      <c r="A966" s="27"/>
      <c r="B966" s="27"/>
      <c r="C966" s="27"/>
      <c r="D966" s="27"/>
      <c r="E966" s="27"/>
      <c r="F966" s="27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</row>
    <row r="967" customFormat="false" ht="15.75" hidden="false" customHeight="true" outlineLevel="0" collapsed="false">
      <c r="A967" s="27"/>
      <c r="B967" s="27"/>
      <c r="C967" s="27"/>
      <c r="D967" s="27"/>
      <c r="E967" s="27"/>
      <c r="F967" s="27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</row>
    <row r="968" customFormat="false" ht="15.75" hidden="false" customHeight="true" outlineLevel="0" collapsed="false">
      <c r="A968" s="27"/>
      <c r="B968" s="27"/>
      <c r="C968" s="27"/>
      <c r="D968" s="27"/>
      <c r="E968" s="27"/>
      <c r="F968" s="27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</row>
    <row r="969" customFormat="false" ht="15.75" hidden="false" customHeight="true" outlineLevel="0" collapsed="false">
      <c r="A969" s="27"/>
      <c r="B969" s="27"/>
      <c r="C969" s="27"/>
      <c r="D969" s="27"/>
      <c r="E969" s="27"/>
      <c r="F969" s="27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</row>
    <row r="970" customFormat="false" ht="15.75" hidden="false" customHeight="true" outlineLevel="0" collapsed="false">
      <c r="A970" s="27"/>
      <c r="B970" s="27"/>
      <c r="C970" s="27"/>
      <c r="D970" s="27"/>
      <c r="E970" s="27"/>
      <c r="F970" s="27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</row>
    <row r="971" customFormat="false" ht="15.75" hidden="false" customHeight="true" outlineLevel="0" collapsed="false">
      <c r="A971" s="27"/>
      <c r="B971" s="27"/>
      <c r="C971" s="27"/>
      <c r="D971" s="27"/>
      <c r="E971" s="27"/>
      <c r="F971" s="27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</row>
    <row r="972" customFormat="false" ht="15.75" hidden="false" customHeight="true" outlineLevel="0" collapsed="false">
      <c r="A972" s="27"/>
      <c r="B972" s="27"/>
      <c r="C972" s="27"/>
      <c r="D972" s="27"/>
      <c r="E972" s="27"/>
      <c r="F972" s="27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</row>
    <row r="973" customFormat="false" ht="15.75" hidden="false" customHeight="true" outlineLevel="0" collapsed="false">
      <c r="A973" s="27"/>
      <c r="B973" s="27"/>
      <c r="C973" s="27"/>
      <c r="D973" s="27"/>
      <c r="E973" s="27"/>
      <c r="F973" s="27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</row>
    <row r="974" customFormat="false" ht="15.75" hidden="false" customHeight="true" outlineLevel="0" collapsed="false">
      <c r="A974" s="27"/>
      <c r="B974" s="27"/>
      <c r="C974" s="27"/>
      <c r="D974" s="27"/>
      <c r="E974" s="27"/>
      <c r="F974" s="27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</row>
    <row r="975" customFormat="false" ht="15.75" hidden="false" customHeight="true" outlineLevel="0" collapsed="false">
      <c r="A975" s="27"/>
      <c r="B975" s="27"/>
      <c r="C975" s="27"/>
      <c r="D975" s="27"/>
      <c r="E975" s="27"/>
      <c r="F975" s="27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</row>
    <row r="976" customFormat="false" ht="15.75" hidden="false" customHeight="true" outlineLevel="0" collapsed="false">
      <c r="A976" s="27"/>
      <c r="B976" s="27"/>
      <c r="C976" s="27"/>
      <c r="D976" s="27"/>
      <c r="E976" s="27"/>
      <c r="F976" s="27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</row>
    <row r="977" customFormat="false" ht="15.75" hidden="false" customHeight="true" outlineLevel="0" collapsed="false">
      <c r="A977" s="27"/>
      <c r="B977" s="27"/>
      <c r="C977" s="27"/>
      <c r="D977" s="27"/>
      <c r="E977" s="27"/>
      <c r="F977" s="27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</row>
    <row r="978" customFormat="false" ht="15.75" hidden="false" customHeight="true" outlineLevel="0" collapsed="false">
      <c r="A978" s="27"/>
      <c r="B978" s="27"/>
      <c r="C978" s="27"/>
      <c r="D978" s="27"/>
      <c r="E978" s="27"/>
      <c r="F978" s="27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</row>
    <row r="979" customFormat="false" ht="15.75" hidden="false" customHeight="true" outlineLevel="0" collapsed="false">
      <c r="A979" s="27"/>
      <c r="B979" s="27"/>
      <c r="C979" s="27"/>
      <c r="D979" s="27"/>
      <c r="E979" s="27"/>
      <c r="F979" s="27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</row>
    <row r="980" customFormat="false" ht="15.75" hidden="false" customHeight="true" outlineLevel="0" collapsed="false">
      <c r="A980" s="27"/>
      <c r="B980" s="27"/>
      <c r="C980" s="27"/>
      <c r="D980" s="27"/>
      <c r="E980" s="27"/>
      <c r="F980" s="27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</row>
    <row r="981" customFormat="false" ht="15.75" hidden="false" customHeight="true" outlineLevel="0" collapsed="false">
      <c r="A981" s="27"/>
      <c r="B981" s="27"/>
      <c r="C981" s="27"/>
      <c r="D981" s="27"/>
      <c r="E981" s="27"/>
      <c r="F981" s="27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</row>
    <row r="982" customFormat="false" ht="15.75" hidden="false" customHeight="true" outlineLevel="0" collapsed="false">
      <c r="A982" s="27"/>
      <c r="B982" s="27"/>
      <c r="C982" s="27"/>
      <c r="D982" s="27"/>
      <c r="E982" s="27"/>
      <c r="F982" s="27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</row>
    <row r="983" customFormat="false" ht="15.75" hidden="false" customHeight="true" outlineLevel="0" collapsed="false">
      <c r="A983" s="27"/>
      <c r="B983" s="27"/>
      <c r="C983" s="27"/>
      <c r="D983" s="27"/>
      <c r="E983" s="27"/>
      <c r="F983" s="27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</row>
    <row r="984" customFormat="false" ht="15.75" hidden="false" customHeight="true" outlineLevel="0" collapsed="false">
      <c r="A984" s="27"/>
      <c r="B984" s="27"/>
      <c r="C984" s="27"/>
      <c r="D984" s="27"/>
      <c r="E984" s="27"/>
      <c r="F984" s="27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</row>
    <row r="985" customFormat="false" ht="15.75" hidden="false" customHeight="true" outlineLevel="0" collapsed="false">
      <c r="A985" s="27"/>
      <c r="B985" s="27"/>
      <c r="C985" s="27"/>
      <c r="D985" s="27"/>
      <c r="E985" s="27"/>
      <c r="F985" s="27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</row>
    <row r="986" customFormat="false" ht="15.75" hidden="false" customHeight="true" outlineLevel="0" collapsed="false">
      <c r="A986" s="27"/>
      <c r="B986" s="27"/>
      <c r="C986" s="27"/>
      <c r="D986" s="27"/>
      <c r="E986" s="27"/>
      <c r="F986" s="27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</row>
    <row r="987" customFormat="false" ht="15.75" hidden="false" customHeight="true" outlineLevel="0" collapsed="false">
      <c r="A987" s="27"/>
      <c r="B987" s="27"/>
      <c r="C987" s="27"/>
      <c r="D987" s="27"/>
      <c r="E987" s="27"/>
      <c r="F987" s="27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</row>
    <row r="988" customFormat="false" ht="15.75" hidden="false" customHeight="true" outlineLevel="0" collapsed="false">
      <c r="A988" s="27"/>
      <c r="B988" s="27"/>
      <c r="C988" s="27"/>
      <c r="D988" s="27"/>
      <c r="E988" s="27"/>
      <c r="F988" s="27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</row>
    <row r="989" customFormat="false" ht="15.75" hidden="false" customHeight="true" outlineLevel="0" collapsed="false">
      <c r="A989" s="27"/>
      <c r="B989" s="27"/>
      <c r="C989" s="27"/>
      <c r="D989" s="27"/>
      <c r="E989" s="27"/>
      <c r="F989" s="27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</row>
    <row r="990" customFormat="false" ht="15.75" hidden="false" customHeight="true" outlineLevel="0" collapsed="false">
      <c r="A990" s="27"/>
      <c r="B990" s="27"/>
      <c r="C990" s="27"/>
      <c r="D990" s="27"/>
      <c r="E990" s="27"/>
      <c r="F990" s="27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</row>
    <row r="991" customFormat="false" ht="15.75" hidden="false" customHeight="true" outlineLevel="0" collapsed="false">
      <c r="A991" s="27"/>
      <c r="B991" s="27"/>
      <c r="C991" s="27"/>
      <c r="D991" s="27"/>
      <c r="E991" s="27"/>
      <c r="F991" s="27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</row>
    <row r="992" customFormat="false" ht="15.75" hidden="false" customHeight="true" outlineLevel="0" collapsed="false">
      <c r="A992" s="27"/>
      <c r="B992" s="27"/>
      <c r="C992" s="27"/>
      <c r="D992" s="27"/>
      <c r="E992" s="27"/>
      <c r="F992" s="27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</row>
    <row r="993" customFormat="false" ht="15.75" hidden="false" customHeight="true" outlineLevel="0" collapsed="false">
      <c r="A993" s="27"/>
      <c r="B993" s="27"/>
      <c r="C993" s="27"/>
      <c r="D993" s="27"/>
      <c r="E993" s="27"/>
      <c r="F993" s="27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</row>
    <row r="994" customFormat="false" ht="15.75" hidden="false" customHeight="true" outlineLevel="0" collapsed="false">
      <c r="A994" s="27"/>
      <c r="B994" s="27"/>
      <c r="C994" s="27"/>
      <c r="D994" s="27"/>
      <c r="E994" s="27"/>
      <c r="F994" s="27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</row>
    <row r="995" customFormat="false" ht="15.75" hidden="false" customHeight="true" outlineLevel="0" collapsed="false">
      <c r="A995" s="27"/>
      <c r="B995" s="27"/>
      <c r="C995" s="27"/>
      <c r="D995" s="27"/>
      <c r="E995" s="27"/>
      <c r="F995" s="27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</row>
    <row r="996" customFormat="false" ht="15.75" hidden="false" customHeight="true" outlineLevel="0" collapsed="false">
      <c r="A996" s="27"/>
      <c r="B996" s="27"/>
      <c r="C996" s="27"/>
      <c r="D996" s="27"/>
      <c r="E996" s="27"/>
      <c r="F996" s="27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</row>
    <row r="997" customFormat="false" ht="15.75" hidden="false" customHeight="true" outlineLevel="0" collapsed="false">
      <c r="A997" s="27"/>
      <c r="B997" s="27"/>
      <c r="C997" s="27"/>
      <c r="D997" s="27"/>
      <c r="E997" s="27"/>
      <c r="F997" s="27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</row>
    <row r="998" customFormat="false" ht="15.75" hidden="false" customHeight="true" outlineLevel="0" collapsed="false">
      <c r="A998" s="27"/>
      <c r="B998" s="27"/>
      <c r="C998" s="27"/>
      <c r="D998" s="27"/>
      <c r="E998" s="27"/>
      <c r="F998" s="27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</row>
    <row r="999" customFormat="false" ht="15.75" hidden="false" customHeight="true" outlineLevel="0" collapsed="false">
      <c r="A999" s="27"/>
      <c r="B999" s="27"/>
      <c r="C999" s="27"/>
      <c r="D999" s="27"/>
      <c r="E999" s="27"/>
      <c r="F999" s="27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</row>
    <row r="1000" customFormat="false" ht="15.75" hidden="false" customHeight="true" outlineLevel="0" collapsed="false">
      <c r="A1000" s="27"/>
      <c r="B1000" s="27"/>
      <c r="C1000" s="27"/>
      <c r="D1000" s="27"/>
      <c r="E1000" s="27"/>
      <c r="F1000" s="27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</row>
  </sheetData>
  <autoFilter ref="B7:CB26"/>
  <mergeCells count="15">
    <mergeCell ref="A1:CB1"/>
    <mergeCell ref="J5:K5"/>
    <mergeCell ref="L5:O5"/>
    <mergeCell ref="CA5:CB5"/>
    <mergeCell ref="D6:F6"/>
    <mergeCell ref="J6:K6"/>
    <mergeCell ref="L6:BX6"/>
    <mergeCell ref="BY6:BZ6"/>
    <mergeCell ref="CA6:CB6"/>
    <mergeCell ref="CY6:CZ6"/>
    <mergeCell ref="DA6:DB6"/>
    <mergeCell ref="DC6:DD6"/>
    <mergeCell ref="J28:K28"/>
    <mergeCell ref="L28:BX28"/>
    <mergeCell ref="CA28:CB28"/>
  </mergeCells>
  <printOptions headings="false" gridLines="false" gridLinesSet="true" horizontalCentered="true" verticalCentered="false"/>
  <pageMargins left="0.433333333333333" right="0.39375" top="0.708333333333333" bottom="0.472222222222222" header="0.511805555555555" footer="0.511805555555555"/>
  <pageSetup paperSize="9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FF00FF"/>
    <pageSetUpPr fitToPage="false"/>
  </sheetPr>
  <dimension ref="A1:CO9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9" ySplit="0" topLeftCell="J1" activePane="topRight" state="frozen"/>
      <selection pane="topLeft" activeCell="A1" activeCellId="0" sqref="A1"/>
      <selection pane="topRight" activeCell="K2" activeCellId="0" sqref="K2"/>
    </sheetView>
  </sheetViews>
  <sheetFormatPr defaultRowHeight="15" zeroHeight="false" outlineLevelRow="0" outlineLevelCol="1"/>
  <cols>
    <col collapsed="false" customWidth="true" hidden="false" outlineLevel="0" max="1" min="1" style="0" width="6.42"/>
    <col collapsed="false" customWidth="true" hidden="false" outlineLevel="0" max="2" min="2" style="0" width="7.14"/>
    <col collapsed="false" customWidth="true" hidden="false" outlineLevel="0" max="3" min="3" style="0" width="14.14"/>
    <col collapsed="false" customWidth="true" hidden="false" outlineLevel="0" max="4" min="4" style="0" width="16.14"/>
    <col collapsed="false" customWidth="true" hidden="false" outlineLevel="0" max="5" min="5" style="0" width="13.86"/>
    <col collapsed="false" customWidth="true" hidden="false" outlineLevel="0" max="6" min="6" style="0" width="23.42"/>
    <col collapsed="false" customWidth="true" hidden="false" outlineLevel="0" max="7" min="7" style="0" width="7.42"/>
    <col collapsed="false" customWidth="true" hidden="false" outlineLevel="0" max="8" min="8" style="0" width="8.29"/>
    <col collapsed="false" customWidth="true" hidden="false" outlineLevel="0" max="9" min="9" style="0" width="10.99"/>
    <col collapsed="false" customWidth="true" hidden="false" outlineLevel="0" max="10" min="10" style="0" width="8.43"/>
    <col collapsed="false" customWidth="true" hidden="false" outlineLevel="0" max="11" min="11" style="0" width="7.57"/>
    <col collapsed="false" customWidth="true" hidden="false" outlineLevel="0" max="12" min="12" style="0" width="5.14"/>
    <col collapsed="false" customWidth="true" hidden="false" outlineLevel="0" max="13" min="13" style="0" width="6.29"/>
    <col collapsed="false" customWidth="true" hidden="true" outlineLevel="1" max="15" min="14" style="0" width="5.14"/>
    <col collapsed="false" customWidth="true" hidden="true" outlineLevel="1" max="60" min="16" style="0" width="5.01"/>
    <col collapsed="false" customWidth="true" hidden="false" outlineLevel="0" max="61" min="61" style="0" width="8.43"/>
    <col collapsed="false" customWidth="true" hidden="false" outlineLevel="0" max="62" min="62" style="0" width="9.13"/>
    <col collapsed="false" customWidth="true" hidden="false" outlineLevel="0" max="63" min="63" style="0" width="8.71"/>
    <col collapsed="false" customWidth="true" hidden="false" outlineLevel="0" max="64" min="64" style="0" width="10.86"/>
    <col collapsed="false" customWidth="true" hidden="false" outlineLevel="0" max="65" min="65" style="0" width="7.42"/>
    <col collapsed="false" customWidth="true" hidden="true" outlineLevel="1" max="85" min="66" style="0" width="5.01"/>
    <col collapsed="false" customWidth="true" hidden="true" outlineLevel="1" max="86" min="86" style="0" width="10.99"/>
    <col collapsed="false" customWidth="true" hidden="false" outlineLevel="0" max="87" min="87" style="0" width="3.71"/>
    <col collapsed="false" customWidth="true" hidden="true" outlineLevel="1" max="93" min="88" style="0" width="10.99"/>
    <col collapsed="false" customWidth="true" hidden="false" outlineLevel="0" max="1025" min="94" style="0" width="14.43"/>
  </cols>
  <sheetData>
    <row r="1" customFormat="false" ht="76.5" hidden="false" customHeight="true" outlineLevel="0" collapsed="false">
      <c r="A1" s="23" t="s">
        <v>244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5"/>
      <c r="CJ1" s="25"/>
      <c r="CK1" s="26"/>
      <c r="CL1" s="26"/>
      <c r="CM1" s="26"/>
      <c r="CN1" s="25"/>
      <c r="CO1" s="25"/>
    </row>
    <row r="2" customFormat="false" ht="15" hidden="false" customHeight="false" outlineLevel="0" collapsed="false">
      <c r="A2" s="5" t="s">
        <v>245</v>
      </c>
      <c r="B2" s="27"/>
      <c r="C2" s="5" t="s">
        <v>246</v>
      </c>
      <c r="E2" s="27"/>
      <c r="F2" s="29"/>
      <c r="G2" s="29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30" t="n">
        <v>95</v>
      </c>
      <c r="BO2" s="30" t="n">
        <v>94</v>
      </c>
      <c r="BP2" s="30" t="n">
        <v>95</v>
      </c>
      <c r="BQ2" s="30" t="n">
        <v>93</v>
      </c>
      <c r="BR2" s="30" t="n">
        <v>93</v>
      </c>
      <c r="BS2" s="30" t="n">
        <v>95</v>
      </c>
      <c r="BT2" s="30" t="n">
        <v>94</v>
      </c>
      <c r="BU2" s="30" t="n">
        <v>99</v>
      </c>
      <c r="BV2" s="30" t="n">
        <v>95</v>
      </c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26" t="n">
        <v>5</v>
      </c>
      <c r="CI2" s="25"/>
      <c r="CJ2" s="25"/>
      <c r="CK2" s="26"/>
      <c r="CL2" s="26"/>
      <c r="CM2" s="26"/>
      <c r="CN2" s="25"/>
      <c r="CO2" s="25"/>
    </row>
    <row r="3" customFormat="false" ht="15.75" hidden="false" customHeight="true" outlineLevel="0" collapsed="false">
      <c r="A3" s="31" t="s">
        <v>247</v>
      </c>
      <c r="B3" s="27"/>
      <c r="C3" s="31" t="s">
        <v>248</v>
      </c>
      <c r="E3" s="27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30" t="n">
        <v>93</v>
      </c>
      <c r="BO3" s="30" t="n">
        <v>93</v>
      </c>
      <c r="BP3" s="30" t="n">
        <v>93</v>
      </c>
      <c r="BQ3" s="30" t="n">
        <v>94</v>
      </c>
      <c r="BR3" s="30" t="n">
        <v>99</v>
      </c>
      <c r="BS3" s="30" t="n">
        <v>93</v>
      </c>
      <c r="BT3" s="30" t="n">
        <v>93</v>
      </c>
      <c r="BU3" s="30" t="n">
        <v>93</v>
      </c>
      <c r="BV3" s="30" t="n">
        <v>94</v>
      </c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26" t="n">
        <v>3</v>
      </c>
      <c r="CI3" s="25"/>
      <c r="CJ3" s="25"/>
      <c r="CK3" s="26"/>
      <c r="CL3" s="26"/>
      <c r="CM3" s="26"/>
      <c r="CN3" s="25"/>
      <c r="CO3" s="25"/>
    </row>
    <row r="4" customFormat="false" ht="18" hidden="false" customHeight="true" outlineLevel="0" collapsed="false">
      <c r="A4" s="27"/>
      <c r="B4" s="27"/>
      <c r="C4" s="28"/>
      <c r="D4" s="28"/>
      <c r="E4" s="28"/>
      <c r="F4" s="29"/>
      <c r="G4" s="29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30" t="n">
        <v>99</v>
      </c>
      <c r="BO4" s="30" t="n">
        <v>95</v>
      </c>
      <c r="BP4" s="30" t="n">
        <v>99</v>
      </c>
      <c r="BQ4" s="30" t="n">
        <v>95</v>
      </c>
      <c r="BR4" s="30" t="n">
        <v>3</v>
      </c>
      <c r="BS4" s="30" t="n">
        <v>94</v>
      </c>
      <c r="BT4" s="30" t="n">
        <v>95</v>
      </c>
      <c r="BU4" s="30" t="n">
        <v>95</v>
      </c>
      <c r="BV4" s="30" t="n">
        <v>3</v>
      </c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26" t="n">
        <v>2</v>
      </c>
      <c r="CI4" s="25"/>
      <c r="CJ4" s="25"/>
      <c r="CK4" s="26"/>
      <c r="CL4" s="26"/>
      <c r="CM4" s="26"/>
      <c r="CN4" s="25"/>
      <c r="CO4" s="25"/>
    </row>
    <row r="5" customFormat="false" ht="15.75" hidden="false" customHeight="true" outlineLevel="0" collapsed="false">
      <c r="A5" s="27"/>
      <c r="B5" s="27"/>
      <c r="C5" s="27"/>
      <c r="D5" s="27"/>
      <c r="E5" s="27"/>
      <c r="F5" s="26"/>
      <c r="G5" s="26"/>
      <c r="H5" s="26"/>
      <c r="I5" s="32"/>
      <c r="J5" s="33" t="s">
        <v>249</v>
      </c>
      <c r="K5" s="33"/>
      <c r="L5" s="33" t="s">
        <v>249</v>
      </c>
      <c r="M5" s="33"/>
      <c r="N5" s="33"/>
      <c r="O5" s="33"/>
      <c r="P5" s="34" t="n">
        <v>93</v>
      </c>
      <c r="Q5" s="34" t="n">
        <v>93</v>
      </c>
      <c r="R5" s="34" t="n">
        <v>93</v>
      </c>
      <c r="S5" s="34" t="n">
        <v>99</v>
      </c>
      <c r="T5" s="34" t="n">
        <v>99</v>
      </c>
      <c r="U5" s="34" t="n">
        <v>3</v>
      </c>
      <c r="V5" s="34" t="n">
        <v>3</v>
      </c>
      <c r="W5" s="34" t="n">
        <v>99</v>
      </c>
      <c r="X5" s="34" t="n">
        <v>93</v>
      </c>
      <c r="Y5" s="34" t="n">
        <v>93</v>
      </c>
      <c r="Z5" s="34" t="n">
        <v>94</v>
      </c>
      <c r="AA5" s="34" t="n">
        <v>94</v>
      </c>
      <c r="AB5" s="34" t="n">
        <v>95</v>
      </c>
      <c r="AC5" s="34" t="n">
        <v>95</v>
      </c>
      <c r="AD5" s="34" t="n">
        <v>95</v>
      </c>
      <c r="AE5" s="34" t="n">
        <v>95</v>
      </c>
      <c r="AF5" s="34" t="n">
        <v>95</v>
      </c>
      <c r="AG5" s="34" t="n">
        <v>93</v>
      </c>
      <c r="AH5" s="34" t="n">
        <v>95</v>
      </c>
      <c r="AI5" s="34" t="n">
        <v>95</v>
      </c>
      <c r="AJ5" s="34" t="n">
        <v>93</v>
      </c>
      <c r="AK5" s="34" t="n">
        <v>93</v>
      </c>
      <c r="AL5" s="34" t="n">
        <v>93</v>
      </c>
      <c r="AM5" s="34" t="n">
        <v>93</v>
      </c>
      <c r="AN5" s="34" t="n">
        <v>93</v>
      </c>
      <c r="AO5" s="34" t="n">
        <v>94</v>
      </c>
      <c r="AP5" s="34" t="n">
        <v>94</v>
      </c>
      <c r="AQ5" s="34" t="n">
        <v>94</v>
      </c>
      <c r="AR5" s="34" t="n">
        <v>93</v>
      </c>
      <c r="AS5" s="34" t="n">
        <v>94</v>
      </c>
      <c r="AT5" s="34" t="n">
        <v>93</v>
      </c>
      <c r="AU5" s="34" t="n">
        <v>94</v>
      </c>
      <c r="AV5" s="34" t="n">
        <v>93</v>
      </c>
      <c r="AW5" s="34" t="n">
        <v>94</v>
      </c>
      <c r="AX5" s="34" t="n">
        <v>99</v>
      </c>
      <c r="AY5" s="34" t="n">
        <v>98</v>
      </c>
      <c r="AZ5" s="34" t="n">
        <v>3</v>
      </c>
      <c r="BA5" s="34" t="n">
        <v>3</v>
      </c>
      <c r="BB5" s="34" t="n">
        <v>3</v>
      </c>
      <c r="BC5" s="34" t="n">
        <v>3</v>
      </c>
      <c r="BD5" s="34" t="n">
        <v>3</v>
      </c>
      <c r="BE5" s="34" t="n">
        <v>93</v>
      </c>
      <c r="BF5" s="34" t="n">
        <v>93</v>
      </c>
      <c r="BG5" s="34" t="n">
        <v>93</v>
      </c>
      <c r="BH5" s="34"/>
      <c r="BI5" s="25"/>
      <c r="BJ5" s="35" t="s">
        <v>249</v>
      </c>
      <c r="BK5" s="26"/>
      <c r="BL5" s="33" t="s">
        <v>249</v>
      </c>
      <c r="BM5" s="33"/>
      <c r="BN5" s="30" t="n">
        <v>98</v>
      </c>
      <c r="BO5" s="30" t="n">
        <v>99</v>
      </c>
      <c r="BP5" s="30" t="n">
        <v>98</v>
      </c>
      <c r="BQ5" s="30" t="n">
        <v>3</v>
      </c>
      <c r="BR5" s="30" t="n">
        <v>94</v>
      </c>
      <c r="BS5" s="30" t="n">
        <v>99</v>
      </c>
      <c r="BT5" s="30" t="n">
        <v>99</v>
      </c>
      <c r="BU5" s="30" t="n">
        <v>3</v>
      </c>
      <c r="BV5" s="30" t="n">
        <v>99</v>
      </c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26" t="n">
        <v>1</v>
      </c>
      <c r="CI5" s="25"/>
      <c r="CJ5" s="25"/>
      <c r="CK5" s="26"/>
      <c r="CL5" s="26"/>
      <c r="CM5" s="26"/>
      <c r="CN5" s="25"/>
      <c r="CO5" s="25"/>
    </row>
    <row r="6" customFormat="false" ht="25.5" hidden="false" customHeight="true" outlineLevel="0" collapsed="false">
      <c r="A6" s="27"/>
      <c r="B6" s="27"/>
      <c r="C6" s="27"/>
      <c r="D6" s="36" t="s">
        <v>277</v>
      </c>
      <c r="E6" s="36"/>
      <c r="F6" s="36"/>
      <c r="G6" s="26"/>
      <c r="H6" s="26"/>
      <c r="I6" s="37" t="s">
        <v>251</v>
      </c>
      <c r="J6" s="38" t="s">
        <v>252</v>
      </c>
      <c r="K6" s="38"/>
      <c r="L6" s="39" t="s">
        <v>253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8" t="s">
        <v>254</v>
      </c>
      <c r="BK6" s="38"/>
      <c r="BL6" s="40" t="s">
        <v>278</v>
      </c>
      <c r="BM6" s="40"/>
      <c r="BN6" s="41" t="n">
        <v>1</v>
      </c>
      <c r="BO6" s="41" t="n">
        <v>2</v>
      </c>
      <c r="BP6" s="41" t="n">
        <v>3</v>
      </c>
      <c r="BQ6" s="41" t="n">
        <v>4</v>
      </c>
      <c r="BR6" s="41" t="n">
        <v>5</v>
      </c>
      <c r="BS6" s="41" t="n">
        <v>6</v>
      </c>
      <c r="BT6" s="41" t="n">
        <v>7</v>
      </c>
      <c r="BU6" s="41" t="n">
        <v>8</v>
      </c>
      <c r="BV6" s="41" t="n">
        <v>9</v>
      </c>
      <c r="BW6" s="41" t="n">
        <v>10</v>
      </c>
      <c r="BX6" s="41" t="n">
        <v>11</v>
      </c>
      <c r="BY6" s="41" t="n">
        <v>12</v>
      </c>
      <c r="BZ6" s="41" t="n">
        <v>13</v>
      </c>
      <c r="CA6" s="41" t="n">
        <v>14</v>
      </c>
      <c r="CB6" s="41" t="n">
        <v>15</v>
      </c>
      <c r="CC6" s="41" t="n">
        <v>16</v>
      </c>
      <c r="CD6" s="41" t="n">
        <v>17</v>
      </c>
      <c r="CE6" s="41" t="n">
        <v>18</v>
      </c>
      <c r="CF6" s="41" t="n">
        <v>19</v>
      </c>
      <c r="CG6" s="41" t="n">
        <v>20</v>
      </c>
      <c r="CH6" s="26"/>
      <c r="CI6" s="25"/>
      <c r="CJ6" s="42" t="s">
        <v>256</v>
      </c>
      <c r="CK6" s="42"/>
      <c r="CL6" s="43" t="s">
        <v>257</v>
      </c>
      <c r="CM6" s="43"/>
      <c r="CN6" s="43" t="s">
        <v>258</v>
      </c>
      <c r="CO6" s="43"/>
    </row>
    <row r="7" customFormat="false" ht="42" hidden="false" customHeight="true" outlineLevel="0" collapsed="false">
      <c r="A7" s="44" t="s">
        <v>7</v>
      </c>
      <c r="B7" s="45" t="s">
        <v>8</v>
      </c>
      <c r="C7" s="45" t="s">
        <v>2</v>
      </c>
      <c r="D7" s="45" t="s">
        <v>9</v>
      </c>
      <c r="E7" s="45" t="s">
        <v>10</v>
      </c>
      <c r="F7" s="46" t="s">
        <v>11</v>
      </c>
      <c r="G7" s="46"/>
      <c r="H7" s="47" t="s">
        <v>259</v>
      </c>
      <c r="I7" s="46" t="s">
        <v>260</v>
      </c>
      <c r="J7" s="48" t="s">
        <v>7</v>
      </c>
      <c r="K7" s="49" t="s">
        <v>261</v>
      </c>
      <c r="L7" s="50" t="s">
        <v>7</v>
      </c>
      <c r="M7" s="51" t="s">
        <v>262</v>
      </c>
      <c r="N7" s="50" t="s">
        <v>263</v>
      </c>
      <c r="O7" s="50" t="s">
        <v>264</v>
      </c>
      <c r="P7" s="50" t="n">
        <v>1</v>
      </c>
      <c r="Q7" s="50" t="n">
        <v>2</v>
      </c>
      <c r="R7" s="50" t="n">
        <v>3</v>
      </c>
      <c r="S7" s="50" t="n">
        <v>4</v>
      </c>
      <c r="T7" s="50" t="n">
        <v>5</v>
      </c>
      <c r="U7" s="50" t="n">
        <v>6</v>
      </c>
      <c r="V7" s="50" t="n">
        <v>7</v>
      </c>
      <c r="W7" s="50" t="n">
        <v>8</v>
      </c>
      <c r="X7" s="50" t="n">
        <v>9</v>
      </c>
      <c r="Y7" s="50" t="n">
        <v>10</v>
      </c>
      <c r="Z7" s="50" t="n">
        <v>11</v>
      </c>
      <c r="AA7" s="50" t="n">
        <v>12</v>
      </c>
      <c r="AB7" s="50" t="n">
        <v>13</v>
      </c>
      <c r="AC7" s="50" t="n">
        <v>14</v>
      </c>
      <c r="AD7" s="50" t="n">
        <v>15</v>
      </c>
      <c r="AE7" s="50" t="n">
        <v>16</v>
      </c>
      <c r="AF7" s="50" t="n">
        <v>17</v>
      </c>
      <c r="AG7" s="50" t="n">
        <v>18</v>
      </c>
      <c r="AH7" s="50" t="n">
        <v>19</v>
      </c>
      <c r="AI7" s="50" t="n">
        <v>20</v>
      </c>
      <c r="AJ7" s="50" t="n">
        <v>21</v>
      </c>
      <c r="AK7" s="50" t="n">
        <v>22</v>
      </c>
      <c r="AL7" s="50" t="n">
        <v>23</v>
      </c>
      <c r="AM7" s="50" t="n">
        <v>24</v>
      </c>
      <c r="AN7" s="50" t="n">
        <v>25</v>
      </c>
      <c r="AO7" s="50" t="n">
        <v>26</v>
      </c>
      <c r="AP7" s="50" t="n">
        <v>27</v>
      </c>
      <c r="AQ7" s="50" t="n">
        <v>28</v>
      </c>
      <c r="AR7" s="50" t="n">
        <v>29</v>
      </c>
      <c r="AS7" s="50" t="n">
        <v>30</v>
      </c>
      <c r="AT7" s="50" t="n">
        <v>31</v>
      </c>
      <c r="AU7" s="50" t="n">
        <v>32</v>
      </c>
      <c r="AV7" s="50" t="n">
        <v>33</v>
      </c>
      <c r="AW7" s="50" t="n">
        <v>34</v>
      </c>
      <c r="AX7" s="50" t="n">
        <v>35</v>
      </c>
      <c r="AY7" s="50" t="n">
        <v>36</v>
      </c>
      <c r="AZ7" s="50" t="n">
        <v>37</v>
      </c>
      <c r="BA7" s="50" t="n">
        <v>38</v>
      </c>
      <c r="BB7" s="50" t="n">
        <v>39</v>
      </c>
      <c r="BC7" s="50" t="n">
        <v>40</v>
      </c>
      <c r="BD7" s="50" t="n">
        <v>41</v>
      </c>
      <c r="BE7" s="50" t="n">
        <v>42</v>
      </c>
      <c r="BF7" s="50" t="n">
        <v>43</v>
      </c>
      <c r="BG7" s="50" t="n">
        <v>44</v>
      </c>
      <c r="BH7" s="50" t="n">
        <v>45</v>
      </c>
      <c r="BI7" s="50" t="s">
        <v>261</v>
      </c>
      <c r="BJ7" s="48" t="s">
        <v>7</v>
      </c>
      <c r="BK7" s="49" t="s">
        <v>261</v>
      </c>
      <c r="BL7" s="52" t="s">
        <v>265</v>
      </c>
      <c r="BM7" s="53" t="s">
        <v>261</v>
      </c>
      <c r="BN7" s="54" t="n">
        <v>1</v>
      </c>
      <c r="BO7" s="54" t="n">
        <v>1</v>
      </c>
      <c r="BP7" s="54" t="n">
        <v>1</v>
      </c>
      <c r="BQ7" s="54" t="n">
        <v>1</v>
      </c>
      <c r="BR7" s="54" t="n">
        <v>1</v>
      </c>
      <c r="BS7" s="54" t="n">
        <v>1</v>
      </c>
      <c r="BT7" s="54" t="n">
        <v>1</v>
      </c>
      <c r="BU7" s="54" t="n">
        <v>1</v>
      </c>
      <c r="BV7" s="54" t="n">
        <v>2</v>
      </c>
      <c r="BW7" s="54" t="n">
        <v>1</v>
      </c>
      <c r="BX7" s="54" t="n">
        <v>1</v>
      </c>
      <c r="BY7" s="54" t="n">
        <v>1</v>
      </c>
      <c r="BZ7" s="54" t="n">
        <v>1</v>
      </c>
      <c r="CA7" s="54" t="n">
        <v>1</v>
      </c>
      <c r="CB7" s="54" t="n">
        <v>1</v>
      </c>
      <c r="CC7" s="54" t="n">
        <v>1</v>
      </c>
      <c r="CD7" s="54" t="n">
        <v>1</v>
      </c>
      <c r="CE7" s="54" t="n">
        <v>1</v>
      </c>
      <c r="CF7" s="54" t="n">
        <v>1</v>
      </c>
      <c r="CG7" s="54" t="n">
        <v>1</v>
      </c>
      <c r="CH7" s="55"/>
      <c r="CI7" s="55"/>
      <c r="CJ7" s="56" t="s">
        <v>266</v>
      </c>
      <c r="CK7" s="56" t="s">
        <v>267</v>
      </c>
      <c r="CL7" s="56" t="s">
        <v>266</v>
      </c>
      <c r="CM7" s="56" t="s">
        <v>267</v>
      </c>
      <c r="CN7" s="56" t="s">
        <v>266</v>
      </c>
      <c r="CO7" s="56" t="s">
        <v>267</v>
      </c>
    </row>
    <row r="8" customFormat="false" ht="15.75" hidden="false" customHeight="true" outlineLevel="0" collapsed="false">
      <c r="A8" s="9" t="n">
        <v>1</v>
      </c>
      <c r="B8" s="57" t="n">
        <v>93</v>
      </c>
      <c r="C8" s="57" t="n">
        <v>10004738937</v>
      </c>
      <c r="D8" s="58" t="s">
        <v>178</v>
      </c>
      <c r="E8" s="59" t="s">
        <v>179</v>
      </c>
      <c r="F8" s="60" t="s">
        <v>150</v>
      </c>
      <c r="G8" s="60"/>
      <c r="H8" s="92" t="s">
        <v>180</v>
      </c>
      <c r="I8" s="62" t="n">
        <f aca="false">SUM(K8+BI8+BK8+BM8)</f>
        <v>224</v>
      </c>
      <c r="J8" s="63" t="n">
        <f aca="false">VLOOKUP(B8,CJ:CK,2,0)</f>
        <v>2</v>
      </c>
      <c r="K8" s="63" t="n">
        <f aca="false">IFERROR(IF(ISNUMBER(J8),IF(J8&lt;21,40-(J8-1)*2,1),J8),0)</f>
        <v>38</v>
      </c>
      <c r="L8" s="64" t="n">
        <v>1</v>
      </c>
      <c r="M8" s="64" t="n">
        <f aca="false">VLOOKUP(B8,CL:CM,2,0)</f>
        <v>1</v>
      </c>
      <c r="N8" s="64" t="n">
        <f aca="false">RANK(O8,$O$8:$O$16,0)</f>
        <v>1</v>
      </c>
      <c r="O8" s="64" t="n">
        <f aca="false">SUM(P8:BH8)</f>
        <v>57</v>
      </c>
      <c r="P8" s="65" t="n">
        <f aca="false">IF(P$5=$B8,1,"")</f>
        <v>1</v>
      </c>
      <c r="Q8" s="65" t="n">
        <f aca="false">IF(Q$5=$B8,1,"")</f>
        <v>1</v>
      </c>
      <c r="R8" s="65" t="n">
        <f aca="false">IF(R$5=$B8,1,"")</f>
        <v>1</v>
      </c>
      <c r="S8" s="65" t="str">
        <f aca="false">IF(S$5=$B8,1,"")</f>
        <v/>
      </c>
      <c r="T8" s="65" t="str">
        <f aca="false">IF(T$5=$B8,1,"")</f>
        <v/>
      </c>
      <c r="U8" s="65" t="str">
        <f aca="false">IF(U$5=$B8,1,"")</f>
        <v/>
      </c>
      <c r="V8" s="65" t="str">
        <f aca="false">IF(V$5=$B8,1,"")</f>
        <v/>
      </c>
      <c r="W8" s="65" t="str">
        <f aca="false">IF(W$5=$B8,1,"")</f>
        <v/>
      </c>
      <c r="X8" s="65" t="n">
        <f aca="false">IF(X$5=$B8,1,"")</f>
        <v>1</v>
      </c>
      <c r="Y8" s="65" t="n">
        <f aca="false">IF(Y$5=$B8,1,"")</f>
        <v>1</v>
      </c>
      <c r="Z8" s="65" t="str">
        <f aca="false">IF(Z$5=$B8,1,"")</f>
        <v/>
      </c>
      <c r="AA8" s="65" t="str">
        <f aca="false">IF(AA$5=$B8,1,"")</f>
        <v/>
      </c>
      <c r="AB8" s="65" t="str">
        <f aca="false">IF(AB$5=$B8,1,"")</f>
        <v/>
      </c>
      <c r="AC8" s="65" t="str">
        <f aca="false">IF(AC$5=$B8,1,"")</f>
        <v/>
      </c>
      <c r="AD8" s="65" t="str">
        <f aca="false">IF(AD$5=$B8,1,"")</f>
        <v/>
      </c>
      <c r="AE8" s="65" t="str">
        <f aca="false">IF(AE$5=$B8,1,"")</f>
        <v/>
      </c>
      <c r="AF8" s="65" t="str">
        <f aca="false">IF(AF$5=$B8,1,"")</f>
        <v/>
      </c>
      <c r="AG8" s="65" t="n">
        <f aca="false">IF(AG$5=$B8,1,"")</f>
        <v>1</v>
      </c>
      <c r="AH8" s="65" t="str">
        <f aca="false">IF(AH$5=$B8,1,"")</f>
        <v/>
      </c>
      <c r="AI8" s="65" t="str">
        <f aca="false">IF(AI$5=$B8,1,"")</f>
        <v/>
      </c>
      <c r="AJ8" s="65" t="n">
        <f aca="false">IF(AJ$5=$B8,1,"")</f>
        <v>1</v>
      </c>
      <c r="AK8" s="65" t="n">
        <f aca="false">IF(AK$5=$B8,1,"")</f>
        <v>1</v>
      </c>
      <c r="AL8" s="65" t="n">
        <f aca="false">IF(AL$5=$B8,1,"")</f>
        <v>1</v>
      </c>
      <c r="AM8" s="65" t="n">
        <f aca="false">IF(AM$5=$B8,1,"")</f>
        <v>1</v>
      </c>
      <c r="AN8" s="65" t="n">
        <v>21</v>
      </c>
      <c r="AO8" s="65" t="str">
        <f aca="false">IF(AO$5=$B8,1,"")</f>
        <v/>
      </c>
      <c r="AP8" s="65" t="str">
        <f aca="false">IF(AP$5=$B8,1,"")</f>
        <v/>
      </c>
      <c r="AQ8" s="65" t="str">
        <f aca="false">IF(AQ$5=$B8,1,"")</f>
        <v/>
      </c>
      <c r="AR8" s="65" t="n">
        <f aca="false">IF(AR$5=$B8,1,"")</f>
        <v>1</v>
      </c>
      <c r="AS8" s="65" t="str">
        <f aca="false">IF(AS$5=$B8,1,"")</f>
        <v/>
      </c>
      <c r="AT8" s="65" t="n">
        <f aca="false">IF(AT$5=$B8,1,"")</f>
        <v>1</v>
      </c>
      <c r="AU8" s="65" t="str">
        <f aca="false">IF(AU$5=$B8,1,"")</f>
        <v/>
      </c>
      <c r="AV8" s="65" t="n">
        <f aca="false">IF(AV$5=$B8,1,"")</f>
        <v>1</v>
      </c>
      <c r="AW8" s="65" t="str">
        <f aca="false">IF(AW$5=$B8,1,"")</f>
        <v/>
      </c>
      <c r="AX8" s="65" t="n">
        <v>20</v>
      </c>
      <c r="AY8" s="65" t="str">
        <f aca="false">IF(AY$5=$B8,1,"")</f>
        <v/>
      </c>
      <c r="AZ8" s="65" t="str">
        <f aca="false">IF(AZ$5=$B8,1,"")</f>
        <v/>
      </c>
      <c r="BA8" s="65" t="str">
        <f aca="false">IF(BA$5=$B8,1,"")</f>
        <v/>
      </c>
      <c r="BB8" s="65" t="str">
        <f aca="false">IF(BB$5=$B8,1,"")</f>
        <v/>
      </c>
      <c r="BC8" s="65" t="str">
        <f aca="false">IF(BC$5=$B8,1,"")</f>
        <v/>
      </c>
      <c r="BD8" s="65" t="str">
        <f aca="false">IF(BD$5=$B8,1,"")</f>
        <v/>
      </c>
      <c r="BE8" s="65" t="n">
        <f aca="false">IF(BE$5=$B8,1,"")</f>
        <v>1</v>
      </c>
      <c r="BF8" s="65" t="n">
        <f aca="false">IF(BF$5=$B8,1,"")</f>
        <v>1</v>
      </c>
      <c r="BG8" s="65" t="n">
        <f aca="false">IF(BG$5=$B8,1,"")</f>
        <v>1</v>
      </c>
      <c r="BH8" s="65" t="str">
        <f aca="false">IF(BH$5=$B8,1,"")</f>
        <v/>
      </c>
      <c r="BI8" s="64" t="n">
        <f aca="false">IF(ISNUMBER(L8),IF(L8&lt;21,40-(L8-1)*2,1),L8)</f>
        <v>40</v>
      </c>
      <c r="BJ8" s="66" t="n">
        <f aca="false">VLOOKUP(B8,CN:CO,2,0)</f>
        <v>2</v>
      </c>
      <c r="BK8" s="66" t="n">
        <f aca="false">IFERROR(IF(ISNUMBER(BJ8),IF(BJ8&gt;20,1,40-(BJ8-1)*2),BJ8),0)</f>
        <v>38</v>
      </c>
      <c r="BL8" s="67" t="n">
        <v>4</v>
      </c>
      <c r="BM8" s="68" t="n">
        <f aca="false">IFERROR(SUM(BN8:CG8)+BL8*20,BL8)</f>
        <v>108</v>
      </c>
      <c r="BN8" s="69" t="n">
        <f aca="false">IFERROR(VLOOKUP($B8,BN$2:$CH$5,MAX($BN$6:$CG$6)+2-BN$6,0)*BN$7,"")</f>
        <v>3</v>
      </c>
      <c r="BO8" s="69" t="n">
        <f aca="false">IFERROR(VLOOKUP($B8,BO$2:$CH$5,MAX($BN$6:$CG$6)+2-BO$6,0)*BO$7,"")</f>
        <v>3</v>
      </c>
      <c r="BP8" s="69" t="n">
        <f aca="false">IFERROR(VLOOKUP($B8,BP$2:$CH$5,MAX($BN$6:$CG$6)+2-BP$6,0)*BP$7,"")</f>
        <v>3</v>
      </c>
      <c r="BQ8" s="69" t="n">
        <f aca="false">IFERROR(VLOOKUP($B8,BQ$2:$CH$5,MAX($BN$6:$CG$6)+2-BQ$6,0)*BQ$7,"")</f>
        <v>5</v>
      </c>
      <c r="BR8" s="69" t="n">
        <f aca="false">IFERROR(VLOOKUP($B8,BR$2:$CH$5,MAX($BN$6:$CG$6)+2-BR$6,0)*BR$7,"")</f>
        <v>5</v>
      </c>
      <c r="BS8" s="69" t="n">
        <f aca="false">IFERROR(VLOOKUP($B8,BS$2:$CH$5,MAX($BN$6:$CG$6)+2-BS$6,0)*BS$7,"")</f>
        <v>3</v>
      </c>
      <c r="BT8" s="69" t="n">
        <f aca="false">IFERROR(VLOOKUP($B8,BT$2:$CH$5,MAX($BN$6:$CG$6)+2-BT$6,0)*BT$7,"")</f>
        <v>3</v>
      </c>
      <c r="BU8" s="69" t="n">
        <f aca="false">IFERROR(VLOOKUP($B8,BU$2:$CH$5,MAX($BN$6:$CG$6)+2-BU$6,0)*BU$7,"")</f>
        <v>3</v>
      </c>
      <c r="BV8" s="69" t="str">
        <f aca="false">IFERROR(VLOOKUP($B8,BV$2:$CH$5,MAX($BN$6:$CG$6)+2-BV$6,0)*BV$7,"")</f>
        <v/>
      </c>
      <c r="BW8" s="69" t="str">
        <f aca="false">IFERROR(VLOOKUP($B8,BW$2:$CH$5,MAX($BN$6:$CG$6)+2-BW$6,0)*BW$7,"")</f>
        <v/>
      </c>
      <c r="BX8" s="69" t="str">
        <f aca="false">IFERROR(VLOOKUP($B8,BX$2:$CH$5,MAX($BN$6:$CG$6)+2-BX$6,0)*BX$7,"")</f>
        <v/>
      </c>
      <c r="BY8" s="69" t="str">
        <f aca="false">IFERROR(VLOOKUP($B8,BY$2:$CH$5,MAX($BN$6:$CG$6)+2-BY$6,0)*BY$7,"")</f>
        <v/>
      </c>
      <c r="BZ8" s="69" t="str">
        <f aca="false">IFERROR(VLOOKUP($B8,BZ$2:$CH$5,MAX($BN$6:$CG$6)+2-BZ$6,0)*BZ$7,"")</f>
        <v/>
      </c>
      <c r="CA8" s="69" t="str">
        <f aca="false">IFERROR(VLOOKUP($B8,CA$2:$CH$5,MAX($BN$6:$CG$6)+2-CA$6,0)*CA$7,"")</f>
        <v/>
      </c>
      <c r="CB8" s="69" t="str">
        <f aca="false">IFERROR(VLOOKUP($B8,CB$2:$CH$5,MAX($BN$6:$CG$6)+2-CB$6,0)*CB$7,"")</f>
        <v/>
      </c>
      <c r="CC8" s="69" t="str">
        <f aca="false">IFERROR(VLOOKUP($B8,CC$2:$CH$5,MAX($BN$6:$CG$6)+2-CC$6,0)*CC$7,"")</f>
        <v/>
      </c>
      <c r="CD8" s="69" t="str">
        <f aca="false">IFERROR(VLOOKUP($B8,CD$2:$CH$5,MAX($BN$6:$CG$6)+2-CD$6,0)*CD$7,"")</f>
        <v/>
      </c>
      <c r="CE8" s="69" t="str">
        <f aca="false">IFERROR(VLOOKUP($B8,CE$2:$CH$5,MAX($BN$6:$CG$6)+2-CE$6,0)*CE$7,"")</f>
        <v/>
      </c>
      <c r="CF8" s="69" t="str">
        <f aca="false">IFERROR(VLOOKUP($B8,CF$2:$CH$5,MAX($BN$6:$CG$6)+2-CF$6,0)*CF$7,"")</f>
        <v/>
      </c>
      <c r="CG8" s="69" t="str">
        <f aca="false">IFERROR(VLOOKUP($B8,CG$2:$CH$5,MAX($BN$6:$CG$6)+2-CG$6,0)*CG$7,"")</f>
        <v/>
      </c>
      <c r="CH8" s="26"/>
      <c r="CI8" s="25"/>
      <c r="CJ8" s="71" t="n">
        <v>95</v>
      </c>
      <c r="CK8" s="72" t="n">
        <v>1</v>
      </c>
      <c r="CL8" s="73" t="n">
        <v>93</v>
      </c>
      <c r="CM8" s="74" t="n">
        <v>1</v>
      </c>
      <c r="CN8" s="75" t="n">
        <v>94</v>
      </c>
      <c r="CO8" s="75" t="n">
        <v>1</v>
      </c>
    </row>
    <row r="9" customFormat="false" ht="15.75" hidden="false" customHeight="true" outlineLevel="0" collapsed="false">
      <c r="A9" s="9" t="n">
        <v>2</v>
      </c>
      <c r="B9" s="57" t="n">
        <v>94</v>
      </c>
      <c r="C9" s="57" t="n">
        <v>10010777791</v>
      </c>
      <c r="D9" s="58" t="s">
        <v>181</v>
      </c>
      <c r="E9" s="59" t="s">
        <v>182</v>
      </c>
      <c r="F9" s="60" t="s">
        <v>150</v>
      </c>
      <c r="G9" s="60"/>
      <c r="H9" s="92" t="s">
        <v>180</v>
      </c>
      <c r="I9" s="62" t="n">
        <f aca="false">SUM(K9+BI9+BK9+BM9)</f>
        <v>196</v>
      </c>
      <c r="J9" s="63" t="n">
        <f aca="false">VLOOKUP(B9,CJ:CK,2,0)</f>
        <v>3</v>
      </c>
      <c r="K9" s="63" t="n">
        <f aca="false">IFERROR(IF(ISNUMBER(J9),IF(J9&lt;21,40-(J9-1)*2,1),J9),0)</f>
        <v>36</v>
      </c>
      <c r="L9" s="64" t="n">
        <v>2</v>
      </c>
      <c r="M9" s="64" t="n">
        <f aca="false">VLOOKUP(B9,CL:CM,2,0)</f>
        <v>4</v>
      </c>
      <c r="N9" s="64" t="n">
        <f aca="false">RANK(O9,$O$8:$O$16,0)</f>
        <v>2</v>
      </c>
      <c r="O9" s="64" t="n">
        <f aca="false">SUM(P9:BH9)</f>
        <v>48</v>
      </c>
      <c r="P9" s="65" t="str">
        <f aca="false">IF(P$5=$B9,1,"")</f>
        <v/>
      </c>
      <c r="Q9" s="65" t="str">
        <f aca="false">IF(Q$5=$B9,1,"")</f>
        <v/>
      </c>
      <c r="R9" s="65" t="str">
        <f aca="false">IF(R$5=$B9,1,"")</f>
        <v/>
      </c>
      <c r="S9" s="65" t="str">
        <f aca="false">IF(S$5=$B9,1,"")</f>
        <v/>
      </c>
      <c r="T9" s="65" t="str">
        <f aca="false">IF(T$5=$B9,1,"")</f>
        <v/>
      </c>
      <c r="U9" s="65" t="str">
        <f aca="false">IF(U$5=$B9,1,"")</f>
        <v/>
      </c>
      <c r="V9" s="65" t="str">
        <f aca="false">IF(V$5=$B9,1,"")</f>
        <v/>
      </c>
      <c r="W9" s="65" t="str">
        <f aca="false">IF(W$5=$B9,1,"")</f>
        <v/>
      </c>
      <c r="X9" s="65" t="str">
        <f aca="false">IF(X$5=$B9,1,"")</f>
        <v/>
      </c>
      <c r="Y9" s="65" t="str">
        <f aca="false">IF(Y$5=$B9,1,"")</f>
        <v/>
      </c>
      <c r="Z9" s="65" t="n">
        <f aca="false">IF(Z$5=$B9,1,"")</f>
        <v>1</v>
      </c>
      <c r="AA9" s="65" t="n">
        <f aca="false">IF(AA$5=$B9,1,"")</f>
        <v>1</v>
      </c>
      <c r="AB9" s="65" t="str">
        <f aca="false">IF(AB$5=$B9,1,"")</f>
        <v/>
      </c>
      <c r="AC9" s="65" t="str">
        <f aca="false">IF(AC$5=$B9,1,"")</f>
        <v/>
      </c>
      <c r="AD9" s="65" t="str">
        <f aca="false">IF(AD$5=$B9,1,"")</f>
        <v/>
      </c>
      <c r="AE9" s="65" t="str">
        <f aca="false">IF(AE$5=$B9,1,"")</f>
        <v/>
      </c>
      <c r="AF9" s="65" t="str">
        <f aca="false">IF(AF$5=$B9,1,"")</f>
        <v/>
      </c>
      <c r="AG9" s="65" t="str">
        <f aca="false">IF(AG$5=$B9,1,"")</f>
        <v/>
      </c>
      <c r="AH9" s="65" t="str">
        <f aca="false">IF(AH$5=$B9,1,"")</f>
        <v/>
      </c>
      <c r="AI9" s="65" t="str">
        <f aca="false">IF(AI$5=$B9,1,"")</f>
        <v/>
      </c>
      <c r="AJ9" s="65" t="str">
        <f aca="false">IF(AJ$5=$B9,1,"")</f>
        <v/>
      </c>
      <c r="AK9" s="65" t="str">
        <f aca="false">IF(AK$5=$B9,1,"")</f>
        <v/>
      </c>
      <c r="AL9" s="65" t="str">
        <f aca="false">IF(AL$5=$B9,1,"")</f>
        <v/>
      </c>
      <c r="AM9" s="65" t="n">
        <v>20</v>
      </c>
      <c r="AN9" s="65" t="str">
        <f aca="false">IF(AN$5=$B9,1,"")</f>
        <v/>
      </c>
      <c r="AO9" s="65" t="n">
        <f aca="false">IF(AO$5=$B9,1,"")</f>
        <v>1</v>
      </c>
      <c r="AP9" s="65" t="n">
        <f aca="false">IF(AP$5=$B9,1,"")</f>
        <v>1</v>
      </c>
      <c r="AQ9" s="65" t="n">
        <f aca="false">IF(AQ$5=$B9,1,"")</f>
        <v>1</v>
      </c>
      <c r="AR9" s="65" t="str">
        <f aca="false">IF(AR$5=$B9,1,"")</f>
        <v/>
      </c>
      <c r="AS9" s="65" t="n">
        <f aca="false">IF(AS$5=$B9,1,"")</f>
        <v>1</v>
      </c>
      <c r="AT9" s="65" t="str">
        <f aca="false">IF(AT$5=$B9,1,"")</f>
        <v/>
      </c>
      <c r="AU9" s="65" t="n">
        <f aca="false">IF(AU$5=$B9,1,"")</f>
        <v>1</v>
      </c>
      <c r="AV9" s="65" t="str">
        <f aca="false">IF(AV$5=$B9,1,"")</f>
        <v/>
      </c>
      <c r="AW9" s="65" t="n">
        <f aca="false">IF(AW$5=$B9,1,"")</f>
        <v>1</v>
      </c>
      <c r="AX9" s="65" t="n">
        <v>20</v>
      </c>
      <c r="AY9" s="65" t="str">
        <f aca="false">IF(AY$5=$B9,1,"")</f>
        <v/>
      </c>
      <c r="AZ9" s="65" t="str">
        <f aca="false">IF(AZ$5=$B9,1,"")</f>
        <v/>
      </c>
      <c r="BA9" s="65" t="str">
        <f aca="false">IF(BA$5=$B9,1,"")</f>
        <v/>
      </c>
      <c r="BB9" s="65" t="str">
        <f aca="false">IF(BB$5=$B9,1,"")</f>
        <v/>
      </c>
      <c r="BC9" s="65" t="str">
        <f aca="false">IF(BC$5=$B9,1,"")</f>
        <v/>
      </c>
      <c r="BD9" s="65" t="str">
        <f aca="false">IF(BD$5=$B9,1,"")</f>
        <v/>
      </c>
      <c r="BE9" s="65" t="str">
        <f aca="false">IF(BE$5=$B9,1,"")</f>
        <v/>
      </c>
      <c r="BF9" s="65" t="str">
        <f aca="false">IF(BF$5=$B9,1,"")</f>
        <v/>
      </c>
      <c r="BG9" s="65" t="str">
        <f aca="false">IF(BG$5=$B9,1,"")</f>
        <v/>
      </c>
      <c r="BH9" s="65" t="str">
        <f aca="false">IF(BH$5=$B9,1,"")</f>
        <v/>
      </c>
      <c r="BI9" s="64" t="n">
        <f aca="false">IF(ISNUMBER(L9),IF(L9&lt;21,40-(L9-1)*2,1),L9)</f>
        <v>38</v>
      </c>
      <c r="BJ9" s="66" t="n">
        <f aca="false">VLOOKUP(B9,CN:CO,2,0)</f>
        <v>1</v>
      </c>
      <c r="BK9" s="66" t="n">
        <f aca="false">IFERROR(IF(ISNUMBER(BJ9),IF(BJ9&gt;20,1,40-(BJ9-1)*2),BJ9),0)</f>
        <v>40</v>
      </c>
      <c r="BL9" s="67" t="n">
        <v>3</v>
      </c>
      <c r="BM9" s="68" t="n">
        <f aca="false">IFERROR(SUM(BN9:CG9)+BL9*20,BL9)</f>
        <v>82</v>
      </c>
      <c r="BN9" s="69" t="str">
        <f aca="false">IFERROR(VLOOKUP($B9,BN$2:$CH$5,MAX($BN$6:$CG$6)+2-BN$6,0)*BN$7,"")</f>
        <v/>
      </c>
      <c r="BO9" s="69" t="n">
        <f aca="false">IFERROR(VLOOKUP($B9,BO$2:$CH$5,MAX($BN$6:$CG$6)+2-BO$6,0)*BO$7,"")</f>
        <v>5</v>
      </c>
      <c r="BP9" s="69" t="str">
        <f aca="false">IFERROR(VLOOKUP($B9,BP$2:$CH$5,MAX($BN$6:$CG$6)+2-BP$6,0)*BP$7,"")</f>
        <v/>
      </c>
      <c r="BQ9" s="69" t="n">
        <f aca="false">IFERROR(VLOOKUP($B9,BQ$2:$CH$5,MAX($BN$6:$CG$6)+2-BQ$6,0)*BQ$7,"")</f>
        <v>3</v>
      </c>
      <c r="BR9" s="69" t="n">
        <f aca="false">IFERROR(VLOOKUP($B9,BR$2:$CH$5,MAX($BN$6:$CG$6)+2-BR$6,0)*BR$7,"")</f>
        <v>1</v>
      </c>
      <c r="BS9" s="69" t="n">
        <f aca="false">IFERROR(VLOOKUP($B9,BS$2:$CH$5,MAX($BN$6:$CG$6)+2-BS$6,0)*BS$7,"")</f>
        <v>2</v>
      </c>
      <c r="BT9" s="69" t="n">
        <f aca="false">IFERROR(VLOOKUP($B9,BT$2:$CH$5,MAX($BN$6:$CG$6)+2-BT$6,0)*BT$7,"")</f>
        <v>5</v>
      </c>
      <c r="BU9" s="69" t="str">
        <f aca="false">IFERROR(VLOOKUP($B9,BU$2:$CH$5,MAX($BN$6:$CG$6)+2-BU$6,0)*BU$7,"")</f>
        <v/>
      </c>
      <c r="BV9" s="69" t="n">
        <f aca="false">IFERROR(VLOOKUP($B9,BV$2:$CH$5,MAX($BN$6:$CG$6)+2-BV$6,0)*BV$7,"")</f>
        <v>6</v>
      </c>
      <c r="BW9" s="69" t="str">
        <f aca="false">IFERROR(VLOOKUP($B9,BW$2:$CH$5,MAX($BN$6:$CG$6)+2-BW$6,0)*BW$7,"")</f>
        <v/>
      </c>
      <c r="BX9" s="69" t="str">
        <f aca="false">IFERROR(VLOOKUP($B9,BX$2:$CH$5,MAX($BN$6:$CG$6)+2-BX$6,0)*BX$7,"")</f>
        <v/>
      </c>
      <c r="BY9" s="69" t="str">
        <f aca="false">IFERROR(VLOOKUP($B9,BY$2:$CH$5,MAX($BN$6:$CG$6)+2-BY$6,0)*BY$7,"")</f>
        <v/>
      </c>
      <c r="BZ9" s="69" t="str">
        <f aca="false">IFERROR(VLOOKUP($B9,BZ$2:$CH$5,MAX($BN$6:$CG$6)+2-BZ$6,0)*BZ$7,"")</f>
        <v/>
      </c>
      <c r="CA9" s="69" t="str">
        <f aca="false">IFERROR(VLOOKUP($B9,CA$2:$CH$5,MAX($BN$6:$CG$6)+2-CA$6,0)*CA$7,"")</f>
        <v/>
      </c>
      <c r="CB9" s="69" t="str">
        <f aca="false">IFERROR(VLOOKUP($B9,CB$2:$CH$5,MAX($BN$6:$CG$6)+2-CB$6,0)*CB$7,"")</f>
        <v/>
      </c>
      <c r="CC9" s="69" t="str">
        <f aca="false">IFERROR(VLOOKUP($B9,CC$2:$CH$5,MAX($BN$6:$CG$6)+2-CC$6,0)*CC$7,"")</f>
        <v/>
      </c>
      <c r="CD9" s="69" t="str">
        <f aca="false">IFERROR(VLOOKUP($B9,CD$2:$CH$5,MAX($BN$6:$CG$6)+2-CD$6,0)*CD$7,"")</f>
        <v/>
      </c>
      <c r="CE9" s="69" t="str">
        <f aca="false">IFERROR(VLOOKUP($B9,CE$2:$CH$5,MAX($BN$6:$CG$6)+2-CE$6,0)*CE$7,"")</f>
        <v/>
      </c>
      <c r="CF9" s="69" t="str">
        <f aca="false">IFERROR(VLOOKUP($B9,CF$2:$CH$5,MAX($BN$6:$CG$6)+2-CF$6,0)*CF$7,"")</f>
        <v/>
      </c>
      <c r="CG9" s="69" t="str">
        <f aca="false">IFERROR(VLOOKUP($B9,CG$2:$CH$5,MAX($BN$6:$CG$6)+2-CG$6,0)*CG$7,"")</f>
        <v/>
      </c>
      <c r="CH9" s="26"/>
      <c r="CI9" s="25"/>
      <c r="CJ9" s="71" t="n">
        <v>93</v>
      </c>
      <c r="CK9" s="72" t="n">
        <v>2</v>
      </c>
      <c r="CL9" s="73" t="n">
        <v>3</v>
      </c>
      <c r="CM9" s="74" t="n">
        <v>2</v>
      </c>
      <c r="CN9" s="75" t="n">
        <v>93</v>
      </c>
      <c r="CO9" s="75" t="n">
        <v>2</v>
      </c>
    </row>
    <row r="10" customFormat="false" ht="15.75" hidden="false" customHeight="true" outlineLevel="0" collapsed="false">
      <c r="A10" s="9" t="n">
        <v>3</v>
      </c>
      <c r="B10" s="57" t="n">
        <v>95</v>
      </c>
      <c r="C10" s="57" t="n">
        <v>10015336791</v>
      </c>
      <c r="D10" s="58" t="s">
        <v>183</v>
      </c>
      <c r="E10" s="59" t="s">
        <v>184</v>
      </c>
      <c r="F10" s="60" t="s">
        <v>150</v>
      </c>
      <c r="G10" s="78"/>
      <c r="H10" s="92" t="s">
        <v>180</v>
      </c>
      <c r="I10" s="62" t="n">
        <f aca="false">SUM(K10+BI10+BK10+BM10)</f>
        <v>181</v>
      </c>
      <c r="J10" s="63" t="n">
        <f aca="false">VLOOKUP(B10,CJ:CK,2,0)</f>
        <v>1</v>
      </c>
      <c r="K10" s="63" t="n">
        <f aca="false">IFERROR(IF(ISNUMBER(J10),IF(J10&lt;21,40-(J10-1)*2,1),J10),0)</f>
        <v>40</v>
      </c>
      <c r="L10" s="64" t="n">
        <v>3</v>
      </c>
      <c r="M10" s="64" t="n">
        <f aca="false">VLOOKUP(B10,CL:CM,2,0)</f>
        <v>5</v>
      </c>
      <c r="N10" s="64" t="n">
        <f aca="false">RANK(O10,$O$8:$O$16,0)</f>
        <v>3</v>
      </c>
      <c r="O10" s="64" t="n">
        <f aca="false">SUM(P10:BH10)</f>
        <v>27</v>
      </c>
      <c r="P10" s="65" t="str">
        <f aca="false">IF(P$5=$B10,1,"")</f>
        <v/>
      </c>
      <c r="Q10" s="65" t="str">
        <f aca="false">IF(Q$5=$B10,1,"")</f>
        <v/>
      </c>
      <c r="R10" s="65" t="str">
        <f aca="false">IF(R$5=$B10,1,"")</f>
        <v/>
      </c>
      <c r="S10" s="65" t="str">
        <f aca="false">IF(S$5=$B10,1,"")</f>
        <v/>
      </c>
      <c r="T10" s="65" t="str">
        <f aca="false">IF(T$5=$B10,1,"")</f>
        <v/>
      </c>
      <c r="U10" s="65" t="str">
        <f aca="false">IF(U$5=$B10,1,"")</f>
        <v/>
      </c>
      <c r="V10" s="65" t="str">
        <f aca="false">IF(V$5=$B10,1,"")</f>
        <v/>
      </c>
      <c r="W10" s="65" t="str">
        <f aca="false">IF(W$5=$B10,1,"")</f>
        <v/>
      </c>
      <c r="X10" s="65" t="str">
        <f aca="false">IF(X$5=$B10,1,"")</f>
        <v/>
      </c>
      <c r="Y10" s="65" t="str">
        <f aca="false">IF(Y$5=$B10,1,"")</f>
        <v/>
      </c>
      <c r="Z10" s="65" t="str">
        <f aca="false">IF(Z$5=$B10,1,"")</f>
        <v/>
      </c>
      <c r="AA10" s="65" t="str">
        <f aca="false">IF(AA$5=$B10,1,"")</f>
        <v/>
      </c>
      <c r="AB10" s="65" t="n">
        <f aca="false">IF(AB$5=$B10,1,"")</f>
        <v>1</v>
      </c>
      <c r="AC10" s="65" t="n">
        <f aca="false">IF(AC$5=$B10,1,"")</f>
        <v>1</v>
      </c>
      <c r="AD10" s="65" t="n">
        <f aca="false">IF(AD$5=$B10,1,"")</f>
        <v>1</v>
      </c>
      <c r="AE10" s="65" t="n">
        <f aca="false">IF(AE$5=$B10,1,"")</f>
        <v>1</v>
      </c>
      <c r="AF10" s="65" t="n">
        <f aca="false">IF(AF$5=$B10,1,"")</f>
        <v>1</v>
      </c>
      <c r="AG10" s="65" t="str">
        <f aca="false">IF(AG$5=$B10,1,"")</f>
        <v/>
      </c>
      <c r="AH10" s="65" t="n">
        <f aca="false">IF(AH$5=$B10,1,"")</f>
        <v>1</v>
      </c>
      <c r="AI10" s="65" t="n">
        <v>21</v>
      </c>
      <c r="AJ10" s="65" t="str">
        <f aca="false">IF(AJ$5=$B10,1,"")</f>
        <v/>
      </c>
      <c r="AK10" s="65" t="str">
        <f aca="false">IF(AK$5=$B10,1,"")</f>
        <v/>
      </c>
      <c r="AL10" s="65" t="str">
        <f aca="false">IF(AL$5=$B10,1,"")</f>
        <v/>
      </c>
      <c r="AM10" s="65" t="str">
        <f aca="false">IF(AM$5=$B10,1,"")</f>
        <v/>
      </c>
      <c r="AN10" s="65" t="str">
        <f aca="false">IF(AN$5=$B10,1,"")</f>
        <v/>
      </c>
      <c r="AO10" s="65" t="str">
        <f aca="false">IF(AO$5=$B10,1,"")</f>
        <v/>
      </c>
      <c r="AP10" s="65" t="str">
        <f aca="false">IF(AP$5=$B10,1,"")</f>
        <v/>
      </c>
      <c r="AQ10" s="65" t="str">
        <f aca="false">IF(AQ$5=$B10,1,"")</f>
        <v/>
      </c>
      <c r="AR10" s="65" t="str">
        <f aca="false">IF(AR$5=$B10,1,"")</f>
        <v/>
      </c>
      <c r="AS10" s="65" t="str">
        <f aca="false">IF(AS$5=$B10,1,"")</f>
        <v/>
      </c>
      <c r="AT10" s="65" t="str">
        <f aca="false">IF(AT$5=$B10,1,"")</f>
        <v/>
      </c>
      <c r="AU10" s="65" t="str">
        <f aca="false">IF(AU$5=$B10,1,"")</f>
        <v/>
      </c>
      <c r="AV10" s="65" t="str">
        <f aca="false">IF(AV$5=$B10,1,"")</f>
        <v/>
      </c>
      <c r="AW10" s="65" t="str">
        <f aca="false">IF(AW$5=$B10,1,"")</f>
        <v/>
      </c>
      <c r="AX10" s="65" t="str">
        <f aca="false">IF(AX$5=$B10,1,"")</f>
        <v/>
      </c>
      <c r="AY10" s="65" t="str">
        <f aca="false">IF(AY$5=$B10,1,"")</f>
        <v/>
      </c>
      <c r="AZ10" s="65" t="str">
        <f aca="false">IF(AZ$5=$B10,1,"")</f>
        <v/>
      </c>
      <c r="BA10" s="65" t="str">
        <f aca="false">IF(BA$5=$B10,1,"")</f>
        <v/>
      </c>
      <c r="BB10" s="65" t="str">
        <f aca="false">IF(BB$5=$B10,1,"")</f>
        <v/>
      </c>
      <c r="BC10" s="65" t="str">
        <f aca="false">IF(BC$5=$B10,1,"")</f>
        <v/>
      </c>
      <c r="BD10" s="65" t="str">
        <f aca="false">IF(BD$5=$B10,1,"")</f>
        <v/>
      </c>
      <c r="BE10" s="65" t="str">
        <f aca="false">IF(BE$5=$B10,1,"")</f>
        <v/>
      </c>
      <c r="BF10" s="65" t="str">
        <f aca="false">IF(BF$5=$B10,1,"")</f>
        <v/>
      </c>
      <c r="BG10" s="65" t="str">
        <f aca="false">IF(BG$5=$B10,1,"")</f>
        <v/>
      </c>
      <c r="BH10" s="65" t="str">
        <f aca="false">IF(BH$5=$B10,1,"")</f>
        <v/>
      </c>
      <c r="BI10" s="64" t="n">
        <f aca="false">IF(ISNUMBER(L10),IF(L10&lt;21,40-(L10-1)*2,1),L10)</f>
        <v>36</v>
      </c>
      <c r="BJ10" s="66" t="n">
        <f aca="false">VLOOKUP(B10,CN:CO,2,0)</f>
        <v>5</v>
      </c>
      <c r="BK10" s="66" t="n">
        <f aca="false">IFERROR(IF(ISNUMBER(BJ10),IF(BJ10&gt;20,1,40-(BJ10-1)*2),BJ10),0)</f>
        <v>32</v>
      </c>
      <c r="BL10" s="67" t="n">
        <v>2</v>
      </c>
      <c r="BM10" s="68" t="n">
        <f aca="false">IFERROR(SUM(BN10:CG10)+BL10*20,BL10)</f>
        <v>73</v>
      </c>
      <c r="BN10" s="69" t="n">
        <f aca="false">IFERROR(VLOOKUP($B10,BN$2:$CH$5,MAX($BN$6:$CG$6)+2-BN$6,0)*BN$7,"")</f>
        <v>5</v>
      </c>
      <c r="BO10" s="69" t="n">
        <f aca="false">IFERROR(VLOOKUP($B10,BO$2:$CH$5,MAX($BN$6:$CG$6)+2-BO$6,0)*BO$7,"")</f>
        <v>2</v>
      </c>
      <c r="BP10" s="69" t="n">
        <f aca="false">IFERROR(VLOOKUP($B10,BP$2:$CH$5,MAX($BN$6:$CG$6)+2-BP$6,0)*BP$7,"")</f>
        <v>5</v>
      </c>
      <c r="BQ10" s="69" t="n">
        <f aca="false">IFERROR(VLOOKUP($B10,BQ$2:$CH$5,MAX($BN$6:$CG$6)+2-BQ$6,0)*BQ$7,"")</f>
        <v>2</v>
      </c>
      <c r="BR10" s="69" t="str">
        <f aca="false">IFERROR(VLOOKUP($B10,BR$2:$CH$5,MAX($BN$6:$CG$6)+2-BR$6,0)*BR$7,"")</f>
        <v/>
      </c>
      <c r="BS10" s="69" t="n">
        <f aca="false">IFERROR(VLOOKUP($B10,BS$2:$CH$5,MAX($BN$6:$CG$6)+2-BS$6,0)*BS$7,"")</f>
        <v>5</v>
      </c>
      <c r="BT10" s="69" t="n">
        <f aca="false">IFERROR(VLOOKUP($B10,BT$2:$CH$5,MAX($BN$6:$CG$6)+2-BT$6,0)*BT$7,"")</f>
        <v>2</v>
      </c>
      <c r="BU10" s="69" t="n">
        <f aca="false">IFERROR(VLOOKUP($B10,BU$2:$CH$5,MAX($BN$6:$CG$6)+2-BU$6,0)*BU$7,"")</f>
        <v>2</v>
      </c>
      <c r="BV10" s="69" t="n">
        <f aca="false">IFERROR(VLOOKUP($B10,BV$2:$CH$5,MAX($BN$6:$CG$6)+2-BV$6,0)*BV$7,"")</f>
        <v>10</v>
      </c>
      <c r="BW10" s="69" t="str">
        <f aca="false">IFERROR(VLOOKUP($B10,BW$2:$CH$5,MAX($BN$6:$CG$6)+2-BW$6,0)*BW$7,"")</f>
        <v/>
      </c>
      <c r="BX10" s="69" t="str">
        <f aca="false">IFERROR(VLOOKUP($B10,BX$2:$CH$5,MAX($BN$6:$CG$6)+2-BX$6,0)*BX$7,"")</f>
        <v/>
      </c>
      <c r="BY10" s="69" t="str">
        <f aca="false">IFERROR(VLOOKUP($B10,BY$2:$CH$5,MAX($BN$6:$CG$6)+2-BY$6,0)*BY$7,"")</f>
        <v/>
      </c>
      <c r="BZ10" s="69" t="str">
        <f aca="false">IFERROR(VLOOKUP($B10,BZ$2:$CH$5,MAX($BN$6:$CG$6)+2-BZ$6,0)*BZ$7,"")</f>
        <v/>
      </c>
      <c r="CA10" s="69" t="str">
        <f aca="false">IFERROR(VLOOKUP($B10,CA$2:$CH$5,MAX($BN$6:$CG$6)+2-CA$6,0)*CA$7,"")</f>
        <v/>
      </c>
      <c r="CB10" s="69" t="str">
        <f aca="false">IFERROR(VLOOKUP($B10,CB$2:$CH$5,MAX($BN$6:$CG$6)+2-CB$6,0)*CB$7,"")</f>
        <v/>
      </c>
      <c r="CC10" s="69" t="str">
        <f aca="false">IFERROR(VLOOKUP($B10,CC$2:$CH$5,MAX($BN$6:$CG$6)+2-CC$6,0)*CC$7,"")</f>
        <v/>
      </c>
      <c r="CD10" s="69" t="str">
        <f aca="false">IFERROR(VLOOKUP($B10,CD$2:$CH$5,MAX($BN$6:$CG$6)+2-CD$6,0)*CD$7,"")</f>
        <v/>
      </c>
      <c r="CE10" s="69" t="str">
        <f aca="false">IFERROR(VLOOKUP($B10,CE$2:$CH$5,MAX($BN$6:$CG$6)+2-CE$6,0)*CE$7,"")</f>
        <v/>
      </c>
      <c r="CF10" s="69" t="str">
        <f aca="false">IFERROR(VLOOKUP($B10,CF$2:$CH$5,MAX($BN$6:$CG$6)+2-CF$6,0)*CF$7,"")</f>
        <v/>
      </c>
      <c r="CG10" s="69" t="str">
        <f aca="false">IFERROR(VLOOKUP($B10,CG$2:$CH$5,MAX($BN$6:$CG$6)+2-CG$6,0)*CG$7,"")</f>
        <v/>
      </c>
      <c r="CH10" s="26"/>
      <c r="CI10" s="25"/>
      <c r="CJ10" s="71" t="n">
        <v>94</v>
      </c>
      <c r="CK10" s="72" t="n">
        <v>3</v>
      </c>
      <c r="CL10" s="73" t="n">
        <v>98</v>
      </c>
      <c r="CM10" s="74" t="n">
        <v>3</v>
      </c>
      <c r="CN10" s="75" t="n">
        <v>99</v>
      </c>
      <c r="CO10" s="75" t="n">
        <v>3</v>
      </c>
    </row>
    <row r="11" customFormat="false" ht="15.75" hidden="false" customHeight="true" outlineLevel="0" collapsed="false">
      <c r="A11" s="9" t="n">
        <v>4</v>
      </c>
      <c r="B11" s="57" t="n">
        <v>99</v>
      </c>
      <c r="C11" s="57" t="n">
        <v>10047208365</v>
      </c>
      <c r="D11" s="76" t="s">
        <v>188</v>
      </c>
      <c r="E11" s="59" t="s">
        <v>189</v>
      </c>
      <c r="F11" s="60" t="s">
        <v>150</v>
      </c>
      <c r="G11" s="60"/>
      <c r="H11" s="92" t="s">
        <v>187</v>
      </c>
      <c r="I11" s="62" t="n">
        <f aca="false">SUM(K11+BI11+BK11+BM11)</f>
        <v>119</v>
      </c>
      <c r="J11" s="63" t="n">
        <f aca="false">VLOOKUP(B11,CJ:CK,2,0)</f>
        <v>4</v>
      </c>
      <c r="K11" s="63" t="n">
        <f aca="false">IFERROR(IF(ISNUMBER(J11),IF(J11&lt;21,40-(J11-1)*2,1),J11),0)</f>
        <v>34</v>
      </c>
      <c r="L11" s="64" t="n">
        <v>5</v>
      </c>
      <c r="M11" s="64" t="n">
        <f aca="false">VLOOKUP(B11,CL:CM,2,0)</f>
        <v>7</v>
      </c>
      <c r="N11" s="64" t="n">
        <f aca="false">RANK(O11,$O$8:$O$16,0)</f>
        <v>5</v>
      </c>
      <c r="O11" s="64" t="n">
        <f aca="false">SUM(P11:BH11)</f>
        <v>4</v>
      </c>
      <c r="P11" s="65" t="str">
        <f aca="false">IF(P$5=$B11,1,"")</f>
        <v/>
      </c>
      <c r="Q11" s="65" t="str">
        <f aca="false">IF(Q$5=$B11,1,"")</f>
        <v/>
      </c>
      <c r="R11" s="65" t="str">
        <f aca="false">IF(R$5=$B11,1,"")</f>
        <v/>
      </c>
      <c r="S11" s="65" t="n">
        <f aca="false">IF(S$5=$B11,1,"")</f>
        <v>1</v>
      </c>
      <c r="T11" s="65" t="n">
        <f aca="false">IF(T$5=$B11,1,"")</f>
        <v>1</v>
      </c>
      <c r="U11" s="65" t="str">
        <f aca="false">IF(U$5=$B11,1,"")</f>
        <v/>
      </c>
      <c r="V11" s="65" t="str">
        <f aca="false">IF(V$5=$B11,1,"")</f>
        <v/>
      </c>
      <c r="W11" s="65" t="n">
        <f aca="false">IF(W$5=$B11,1,"")</f>
        <v>1</v>
      </c>
      <c r="X11" s="65" t="str">
        <f aca="false">IF(X$5=$B11,1,"")</f>
        <v/>
      </c>
      <c r="Y11" s="65" t="str">
        <f aca="false">IF(Y$5=$B11,1,"")</f>
        <v/>
      </c>
      <c r="Z11" s="65" t="str">
        <f aca="false">IF(Z$5=$B11,1,"")</f>
        <v/>
      </c>
      <c r="AA11" s="65" t="str">
        <f aca="false">IF(AA$5=$B11,1,"")</f>
        <v/>
      </c>
      <c r="AB11" s="65" t="str">
        <f aca="false">IF(AB$5=$B11,1,"")</f>
        <v/>
      </c>
      <c r="AC11" s="65" t="str">
        <f aca="false">IF(AC$5=$B11,1,"")</f>
        <v/>
      </c>
      <c r="AD11" s="65" t="str">
        <f aca="false">IF(AD$5=$B11,1,"")</f>
        <v/>
      </c>
      <c r="AE11" s="65" t="str">
        <f aca="false">IF(AE$5=$B11,1,"")</f>
        <v/>
      </c>
      <c r="AF11" s="65" t="str">
        <f aca="false">IF(AF$5=$B11,1,"")</f>
        <v/>
      </c>
      <c r="AG11" s="65" t="str">
        <f aca="false">IF(AG$5=$B11,1,"")</f>
        <v/>
      </c>
      <c r="AH11" s="65" t="str">
        <f aca="false">IF(AH$5=$B11,1,"")</f>
        <v/>
      </c>
      <c r="AI11" s="65" t="str">
        <f aca="false">IF(AI$5=$B11,1,"")</f>
        <v/>
      </c>
      <c r="AJ11" s="65" t="str">
        <f aca="false">IF(AJ$5=$B11,1,"")</f>
        <v/>
      </c>
      <c r="AK11" s="65" t="str">
        <f aca="false">IF(AK$5=$B11,1,"")</f>
        <v/>
      </c>
      <c r="AL11" s="65" t="str">
        <f aca="false">IF(AL$5=$B11,1,"")</f>
        <v/>
      </c>
      <c r="AM11" s="65" t="str">
        <f aca="false">IF(AM$5=$B11,1,"")</f>
        <v/>
      </c>
      <c r="AN11" s="65" t="str">
        <f aca="false">IF(AN$5=$B11,1,"")</f>
        <v/>
      </c>
      <c r="AO11" s="65" t="str">
        <f aca="false">IF(AO$5=$B11,1,"")</f>
        <v/>
      </c>
      <c r="AP11" s="65" t="str">
        <f aca="false">IF(AP$5=$B11,1,"")</f>
        <v/>
      </c>
      <c r="AQ11" s="65" t="str">
        <f aca="false">IF(AQ$5=$B11,1,"")</f>
        <v/>
      </c>
      <c r="AR11" s="65" t="str">
        <f aca="false">IF(AR$5=$B11,1,"")</f>
        <v/>
      </c>
      <c r="AS11" s="65" t="str">
        <f aca="false">IF(AS$5=$B11,1,"")</f>
        <v/>
      </c>
      <c r="AT11" s="65" t="str">
        <f aca="false">IF(AT$5=$B11,1,"")</f>
        <v/>
      </c>
      <c r="AU11" s="65" t="str">
        <f aca="false">IF(AU$5=$B11,1,"")</f>
        <v/>
      </c>
      <c r="AV11" s="65" t="str">
        <f aca="false">IF(AV$5=$B11,1,"")</f>
        <v/>
      </c>
      <c r="AW11" s="65" t="str">
        <f aca="false">IF(AW$5=$B11,1,"")</f>
        <v/>
      </c>
      <c r="AX11" s="65" t="n">
        <f aca="false">IF(AX$5=$B11,1,"")</f>
        <v>1</v>
      </c>
      <c r="AY11" s="65" t="str">
        <f aca="false">IF(AY$5=$B11,1,"")</f>
        <v/>
      </c>
      <c r="AZ11" s="65" t="str">
        <f aca="false">IF(AZ$5=$B11,1,"")</f>
        <v/>
      </c>
      <c r="BA11" s="65" t="str">
        <f aca="false">IF(BA$5=$B11,1,"")</f>
        <v/>
      </c>
      <c r="BB11" s="65" t="str">
        <f aca="false">IF(BB$5=$B11,1,"")</f>
        <v/>
      </c>
      <c r="BC11" s="65" t="str">
        <f aca="false">IF(BC$5=$B11,1,"")</f>
        <v/>
      </c>
      <c r="BD11" s="65" t="str">
        <f aca="false">IF(BD$5=$B11,1,"")</f>
        <v/>
      </c>
      <c r="BE11" s="65" t="str">
        <f aca="false">IF(BE$5=$B11,1,"")</f>
        <v/>
      </c>
      <c r="BF11" s="65" t="str">
        <f aca="false">IF(BF$5=$B11,1,"")</f>
        <v/>
      </c>
      <c r="BG11" s="65" t="str">
        <f aca="false">IF(BG$5=$B11,1,"")</f>
        <v/>
      </c>
      <c r="BH11" s="65" t="str">
        <f aca="false">IF(BH$5=$B11,1,"")</f>
        <v/>
      </c>
      <c r="BI11" s="64" t="n">
        <f aca="false">IF(ISNUMBER(L11),IF(L11&lt;21,40-(L11-1)*2,1),L11)</f>
        <v>32</v>
      </c>
      <c r="BJ11" s="66" t="n">
        <f aca="false">VLOOKUP(B11,CN:CO,2,0)</f>
        <v>3</v>
      </c>
      <c r="BK11" s="66" t="n">
        <f aca="false">IFERROR(IF(ISNUMBER(BJ11),IF(BJ11&gt;20,1,40-(BJ11-1)*2),BJ11),0)</f>
        <v>36</v>
      </c>
      <c r="BL11" s="67"/>
      <c r="BM11" s="68" t="n">
        <f aca="false">IFERROR(SUM(BN11:CG11)+BL11*20,BL11)</f>
        <v>17</v>
      </c>
      <c r="BN11" s="69" t="n">
        <f aca="false">IFERROR(VLOOKUP($B11,BN$2:$CH$5,MAX($BN$6:$CG$6)+2-BN$6,0)*BN$7,"")</f>
        <v>2</v>
      </c>
      <c r="BO11" s="69" t="n">
        <f aca="false">IFERROR(VLOOKUP($B11,BO$2:$CH$5,MAX($BN$6:$CG$6)+2-BO$6,0)*BO$7,"")</f>
        <v>1</v>
      </c>
      <c r="BP11" s="69" t="n">
        <f aca="false">IFERROR(VLOOKUP($B11,BP$2:$CH$5,MAX($BN$6:$CG$6)+2-BP$6,0)*BP$7,"")</f>
        <v>2</v>
      </c>
      <c r="BQ11" s="69" t="str">
        <f aca="false">IFERROR(VLOOKUP($B11,BQ$2:$CH$5,MAX($BN$6:$CG$6)+2-BQ$6,0)*BQ$7,"")</f>
        <v/>
      </c>
      <c r="BR11" s="69" t="n">
        <f aca="false">IFERROR(VLOOKUP($B11,BR$2:$CH$5,MAX($BN$6:$CG$6)+2-BR$6,0)*BR$7,"")</f>
        <v>3</v>
      </c>
      <c r="BS11" s="69" t="n">
        <f aca="false">IFERROR(VLOOKUP($B11,BS$2:$CH$5,MAX($BN$6:$CG$6)+2-BS$6,0)*BS$7,"")</f>
        <v>1</v>
      </c>
      <c r="BT11" s="69" t="n">
        <f aca="false">IFERROR(VLOOKUP($B11,BT$2:$CH$5,MAX($BN$6:$CG$6)+2-BT$6,0)*BT$7,"")</f>
        <v>1</v>
      </c>
      <c r="BU11" s="69" t="n">
        <f aca="false">IFERROR(VLOOKUP($B11,BU$2:$CH$5,MAX($BN$6:$CG$6)+2-BU$6,0)*BU$7,"")</f>
        <v>5</v>
      </c>
      <c r="BV11" s="69" t="n">
        <f aca="false">IFERROR(VLOOKUP($B11,BV$2:$CH$5,MAX($BN$6:$CG$6)+2-BV$6,0)*BV$7,"")</f>
        <v>2</v>
      </c>
      <c r="BW11" s="69" t="str">
        <f aca="false">IFERROR(VLOOKUP($B11,BW$2:$CH$5,MAX($BN$6:$CG$6)+2-BW$6,0)*BW$7,"")</f>
        <v/>
      </c>
      <c r="BX11" s="69" t="str">
        <f aca="false">IFERROR(VLOOKUP($B11,BX$2:$CH$5,MAX($BN$6:$CG$6)+2-BX$6,0)*BX$7,"")</f>
        <v/>
      </c>
      <c r="BY11" s="69" t="str">
        <f aca="false">IFERROR(VLOOKUP($B11,BY$2:$CH$5,MAX($BN$6:$CG$6)+2-BY$6,0)*BY$7,"")</f>
        <v/>
      </c>
      <c r="BZ11" s="69" t="str">
        <f aca="false">IFERROR(VLOOKUP($B11,BZ$2:$CH$5,MAX($BN$6:$CG$6)+2-BZ$6,0)*BZ$7,"")</f>
        <v/>
      </c>
      <c r="CA11" s="69" t="str">
        <f aca="false">IFERROR(VLOOKUP($B11,CA$2:$CH$5,MAX($BN$6:$CG$6)+2-CA$6,0)*CA$7,"")</f>
        <v/>
      </c>
      <c r="CB11" s="69" t="str">
        <f aca="false">IFERROR(VLOOKUP($B11,CB$2:$CH$5,MAX($BN$6:$CG$6)+2-CB$6,0)*CB$7,"")</f>
        <v/>
      </c>
      <c r="CC11" s="69" t="str">
        <f aca="false">IFERROR(VLOOKUP($B11,CC$2:$CH$5,MAX($BN$6:$CG$6)+2-CC$6,0)*CC$7,"")</f>
        <v/>
      </c>
      <c r="CD11" s="69" t="str">
        <f aca="false">IFERROR(VLOOKUP($B11,CD$2:$CH$5,MAX($BN$6:$CG$6)+2-CD$6,0)*CD$7,"")</f>
        <v/>
      </c>
      <c r="CE11" s="69" t="str">
        <f aca="false">IFERROR(VLOOKUP($B11,CE$2:$CH$5,MAX($BN$6:$CG$6)+2-CE$6,0)*CE$7,"")</f>
        <v/>
      </c>
      <c r="CF11" s="69" t="str">
        <f aca="false">IFERROR(VLOOKUP($B11,CF$2:$CH$5,MAX($BN$6:$CG$6)+2-CF$6,0)*CF$7,"")</f>
        <v/>
      </c>
      <c r="CG11" s="69" t="str">
        <f aca="false">IFERROR(VLOOKUP($B11,CG$2:$CH$5,MAX($BN$6:$CG$6)+2-CG$6,0)*CG$7,"")</f>
        <v/>
      </c>
      <c r="CH11" s="26"/>
      <c r="CI11" s="25"/>
      <c r="CJ11" s="71" t="n">
        <v>99</v>
      </c>
      <c r="CK11" s="72" t="n">
        <v>4</v>
      </c>
      <c r="CL11" s="73" t="n">
        <v>94</v>
      </c>
      <c r="CM11" s="74" t="n">
        <v>4</v>
      </c>
      <c r="CN11" s="75" t="n">
        <v>96</v>
      </c>
      <c r="CO11" s="75" t="n">
        <v>4</v>
      </c>
    </row>
    <row r="12" customFormat="false" ht="15.75" hidden="false" customHeight="true" outlineLevel="0" collapsed="false">
      <c r="A12" s="9" t="n">
        <v>5</v>
      </c>
      <c r="B12" s="57" t="n">
        <v>3</v>
      </c>
      <c r="C12" s="57" t="n">
        <v>10047282935</v>
      </c>
      <c r="D12" s="58" t="s">
        <v>185</v>
      </c>
      <c r="E12" s="59" t="s">
        <v>186</v>
      </c>
      <c r="F12" s="60" t="s">
        <v>59</v>
      </c>
      <c r="G12" s="60"/>
      <c r="H12" s="92" t="s">
        <v>187</v>
      </c>
      <c r="I12" s="62" t="n">
        <f aca="false">SUM(K12+BI12+BK12+BM12)</f>
        <v>102</v>
      </c>
      <c r="J12" s="63" t="n">
        <f aca="false">VLOOKUP(B12,CJ:CK,2,0)</f>
        <v>5</v>
      </c>
      <c r="K12" s="63" t="n">
        <f aca="false">IFERROR(IF(ISNUMBER(J12),IF(J12&lt;21,40-(J12-1)*2,1),J12),0)</f>
        <v>32</v>
      </c>
      <c r="L12" s="64" t="n">
        <v>4</v>
      </c>
      <c r="M12" s="64" t="n">
        <f aca="false">VLOOKUP(B12,CL:CM,2,0)</f>
        <v>2</v>
      </c>
      <c r="N12" s="64" t="n">
        <f aca="false">RANK(O12,$O$8:$O$16,0)</f>
        <v>4</v>
      </c>
      <c r="O12" s="64" t="n">
        <f aca="false">SUM(P12:BH12)</f>
        <v>7</v>
      </c>
      <c r="P12" s="65" t="str">
        <f aca="false">IF(P$5=$B12,1,"")</f>
        <v/>
      </c>
      <c r="Q12" s="65" t="str">
        <f aca="false">IF(Q$5=$B12,1,"")</f>
        <v/>
      </c>
      <c r="R12" s="65" t="str">
        <f aca="false">IF(R$5=$B12,1,"")</f>
        <v/>
      </c>
      <c r="S12" s="65" t="str">
        <f aca="false">IF(S$5=$B12,1,"")</f>
        <v/>
      </c>
      <c r="T12" s="65" t="str">
        <f aca="false">IF(T$5=$B12,1,"")</f>
        <v/>
      </c>
      <c r="U12" s="65" t="n">
        <f aca="false">IF(U$5=$B12,1,"")</f>
        <v>1</v>
      </c>
      <c r="V12" s="65" t="n">
        <f aca="false">IF(V$5=$B12,1,"")</f>
        <v>1</v>
      </c>
      <c r="W12" s="65" t="str">
        <f aca="false">IF(W$5=$B12,1,"")</f>
        <v/>
      </c>
      <c r="X12" s="65" t="str">
        <f aca="false">IF(X$5=$B12,1,"")</f>
        <v/>
      </c>
      <c r="Y12" s="65" t="str">
        <f aca="false">IF(Y$5=$B12,1,"")</f>
        <v/>
      </c>
      <c r="Z12" s="65" t="str">
        <f aca="false">IF(Z$5=$B12,1,"")</f>
        <v/>
      </c>
      <c r="AA12" s="65" t="str">
        <f aca="false">IF(AA$5=$B12,1,"")</f>
        <v/>
      </c>
      <c r="AB12" s="65" t="str">
        <f aca="false">IF(AB$5=$B12,1,"")</f>
        <v/>
      </c>
      <c r="AC12" s="65" t="str">
        <f aca="false">IF(AC$5=$B12,1,"")</f>
        <v/>
      </c>
      <c r="AD12" s="65" t="str">
        <f aca="false">IF(AD$5=$B12,1,"")</f>
        <v/>
      </c>
      <c r="AE12" s="65" t="str">
        <f aca="false">IF(AE$5=$B12,1,"")</f>
        <v/>
      </c>
      <c r="AF12" s="65" t="str">
        <f aca="false">IF(AF$5=$B12,1,"")</f>
        <v/>
      </c>
      <c r="AG12" s="65" t="str">
        <f aca="false">IF(AG$5=$B12,1,"")</f>
        <v/>
      </c>
      <c r="AH12" s="65" t="str">
        <f aca="false">IF(AH$5=$B12,1,"")</f>
        <v/>
      </c>
      <c r="AI12" s="65" t="str">
        <f aca="false">IF(AI$5=$B12,1,"")</f>
        <v/>
      </c>
      <c r="AJ12" s="65" t="str">
        <f aca="false">IF(AJ$5=$B12,1,"")</f>
        <v/>
      </c>
      <c r="AK12" s="65" t="str">
        <f aca="false">IF(AK$5=$B12,1,"")</f>
        <v/>
      </c>
      <c r="AL12" s="65" t="str">
        <f aca="false">IF(AL$5=$B12,1,"")</f>
        <v/>
      </c>
      <c r="AM12" s="65" t="str">
        <f aca="false">IF(AM$5=$B12,1,"")</f>
        <v/>
      </c>
      <c r="AN12" s="65" t="str">
        <f aca="false">IF(AN$5=$B12,1,"")</f>
        <v/>
      </c>
      <c r="AO12" s="65" t="str">
        <f aca="false">IF(AO$5=$B12,1,"")</f>
        <v/>
      </c>
      <c r="AP12" s="65" t="str">
        <f aca="false">IF(AP$5=$B12,1,"")</f>
        <v/>
      </c>
      <c r="AQ12" s="65" t="str">
        <f aca="false">IF(AQ$5=$B12,1,"")</f>
        <v/>
      </c>
      <c r="AR12" s="65" t="str">
        <f aca="false">IF(AR$5=$B12,1,"")</f>
        <v/>
      </c>
      <c r="AS12" s="65" t="str">
        <f aca="false">IF(AS$5=$B12,1,"")</f>
        <v/>
      </c>
      <c r="AT12" s="65" t="str">
        <f aca="false">IF(AT$5=$B12,1,"")</f>
        <v/>
      </c>
      <c r="AU12" s="65" t="str">
        <f aca="false">IF(AU$5=$B12,1,"")</f>
        <v/>
      </c>
      <c r="AV12" s="65" t="str">
        <f aca="false">IF(AV$5=$B12,1,"")</f>
        <v/>
      </c>
      <c r="AW12" s="65" t="str">
        <f aca="false">IF(AW$5=$B12,1,"")</f>
        <v/>
      </c>
      <c r="AX12" s="65" t="str">
        <f aca="false">IF(AX$5=$B12,1,"")</f>
        <v/>
      </c>
      <c r="AY12" s="65" t="str">
        <f aca="false">IF(AY$5=$B12,1,"")</f>
        <v/>
      </c>
      <c r="AZ12" s="65" t="n">
        <f aca="false">IF(AZ$5=$B12,1,"")</f>
        <v>1</v>
      </c>
      <c r="BA12" s="65" t="n">
        <f aca="false">IF(BA$5=$B12,1,"")</f>
        <v>1</v>
      </c>
      <c r="BB12" s="65" t="n">
        <f aca="false">IF(BB$5=$B12,1,"")</f>
        <v>1</v>
      </c>
      <c r="BC12" s="65" t="n">
        <f aca="false">IF(BC$5=$B12,1,"")</f>
        <v>1</v>
      </c>
      <c r="BD12" s="65" t="n">
        <f aca="false">IF(BD$5=$B12,1,"")</f>
        <v>1</v>
      </c>
      <c r="BE12" s="65" t="str">
        <f aca="false">IF(BE$5=$B12,1,"")</f>
        <v/>
      </c>
      <c r="BF12" s="65" t="str">
        <f aca="false">IF(BF$5=$B12,1,"")</f>
        <v/>
      </c>
      <c r="BG12" s="65" t="str">
        <f aca="false">IF(BG$5=$B12,1,"")</f>
        <v/>
      </c>
      <c r="BH12" s="65" t="str">
        <f aca="false">IF(BH$5=$B12,1,"")</f>
        <v/>
      </c>
      <c r="BI12" s="64" t="n">
        <f aca="false">IF(ISNUMBER(L12),IF(L12&lt;21,40-(L12-1)*2,1),L12)</f>
        <v>34</v>
      </c>
      <c r="BJ12" s="66" t="n">
        <f aca="false">VLOOKUP(B12,CN:CO,2,0)</f>
        <v>7</v>
      </c>
      <c r="BK12" s="66" t="n">
        <f aca="false">IFERROR(IF(ISNUMBER(BJ12),IF(BJ12&gt;20,1,40-(BJ12-1)*2),BJ12),0)</f>
        <v>28</v>
      </c>
      <c r="BL12" s="67"/>
      <c r="BM12" s="68" t="n">
        <f aca="false">IFERROR(SUM(BN12:CG12)+BL12*20,BL12)</f>
        <v>8</v>
      </c>
      <c r="BN12" s="69" t="str">
        <f aca="false">IFERROR(VLOOKUP($B12,BN$2:$CH$5,MAX($BN$6:$CG$6)+2-BN$6,0)*BN$7,"")</f>
        <v/>
      </c>
      <c r="BO12" s="69" t="str">
        <f aca="false">IFERROR(VLOOKUP($B12,BO$2:$CH$5,MAX($BN$6:$CG$6)+2-BO$6,0)*BO$7,"")</f>
        <v/>
      </c>
      <c r="BP12" s="69" t="str">
        <f aca="false">IFERROR(VLOOKUP($B12,BP$2:$CH$5,MAX($BN$6:$CG$6)+2-BP$6,0)*BP$7,"")</f>
        <v/>
      </c>
      <c r="BQ12" s="69" t="n">
        <f aca="false">IFERROR(VLOOKUP($B12,BQ$2:$CH$5,MAX($BN$6:$CG$6)+2-BQ$6,0)*BQ$7,"")</f>
        <v>1</v>
      </c>
      <c r="BR12" s="69" t="n">
        <f aca="false">IFERROR(VLOOKUP($B12,BR$2:$CH$5,MAX($BN$6:$CG$6)+2-BR$6,0)*BR$7,"")</f>
        <v>2</v>
      </c>
      <c r="BS12" s="69" t="str">
        <f aca="false">IFERROR(VLOOKUP($B12,BS$2:$CH$5,MAX($BN$6:$CG$6)+2-BS$6,0)*BS$7,"")</f>
        <v/>
      </c>
      <c r="BT12" s="69" t="str">
        <f aca="false">IFERROR(VLOOKUP($B12,BT$2:$CH$5,MAX($BN$6:$CG$6)+2-BT$6,0)*BT$7,"")</f>
        <v/>
      </c>
      <c r="BU12" s="69" t="n">
        <f aca="false">IFERROR(VLOOKUP($B12,BU$2:$CH$5,MAX($BN$6:$CG$6)+2-BU$6,0)*BU$7,"")</f>
        <v>1</v>
      </c>
      <c r="BV12" s="69" t="n">
        <f aca="false">IFERROR(VLOOKUP($B12,BV$2:$CH$5,MAX($BN$6:$CG$6)+2-BV$6,0)*BV$7,"")</f>
        <v>4</v>
      </c>
      <c r="BW12" s="69" t="str">
        <f aca="false">IFERROR(VLOOKUP($B12,BW$2:$CH$5,MAX($BN$6:$CG$6)+2-BW$6,0)*BW$7,"")</f>
        <v/>
      </c>
      <c r="BX12" s="69" t="str">
        <f aca="false">IFERROR(VLOOKUP($B12,BX$2:$CH$5,MAX($BN$6:$CG$6)+2-BX$6,0)*BX$7,"")</f>
        <v/>
      </c>
      <c r="BY12" s="69" t="str">
        <f aca="false">IFERROR(VLOOKUP($B12,BY$2:$CH$5,MAX($BN$6:$CG$6)+2-BY$6,0)*BY$7,"")</f>
        <v/>
      </c>
      <c r="BZ12" s="69" t="str">
        <f aca="false">IFERROR(VLOOKUP($B12,BZ$2:$CH$5,MAX($BN$6:$CG$6)+2-BZ$6,0)*BZ$7,"")</f>
        <v/>
      </c>
      <c r="CA12" s="69" t="str">
        <f aca="false">IFERROR(VLOOKUP($B12,CA$2:$CH$5,MAX($BN$6:$CG$6)+2-CA$6,0)*CA$7,"")</f>
        <v/>
      </c>
      <c r="CB12" s="69" t="str">
        <f aca="false">IFERROR(VLOOKUP($B12,CB$2:$CH$5,MAX($BN$6:$CG$6)+2-CB$6,0)*CB$7,"")</f>
        <v/>
      </c>
      <c r="CC12" s="69" t="str">
        <f aca="false">IFERROR(VLOOKUP($B12,CC$2:$CH$5,MAX($BN$6:$CG$6)+2-CC$6,0)*CC$7,"")</f>
        <v/>
      </c>
      <c r="CD12" s="69" t="str">
        <f aca="false">IFERROR(VLOOKUP($B12,CD$2:$CH$5,MAX($BN$6:$CG$6)+2-CD$6,0)*CD$7,"")</f>
        <v/>
      </c>
      <c r="CE12" s="69" t="str">
        <f aca="false">IFERROR(VLOOKUP($B12,CE$2:$CH$5,MAX($BN$6:$CG$6)+2-CE$6,0)*CE$7,"")</f>
        <v/>
      </c>
      <c r="CF12" s="69" t="str">
        <f aca="false">IFERROR(VLOOKUP($B12,CF$2:$CH$5,MAX($BN$6:$CG$6)+2-CF$6,0)*CF$7,"")</f>
        <v/>
      </c>
      <c r="CG12" s="69" t="str">
        <f aca="false">IFERROR(VLOOKUP($B12,CG$2:$CH$5,MAX($BN$6:$CG$6)+2-CG$6,0)*CG$7,"")</f>
        <v/>
      </c>
      <c r="CH12" s="26"/>
      <c r="CI12" s="25"/>
      <c r="CJ12" s="71" t="n">
        <v>3</v>
      </c>
      <c r="CK12" s="72" t="n">
        <v>5</v>
      </c>
      <c r="CL12" s="73" t="n">
        <v>95</v>
      </c>
      <c r="CM12" s="74" t="n">
        <v>5</v>
      </c>
      <c r="CN12" s="75" t="n">
        <v>95</v>
      </c>
      <c r="CO12" s="75" t="n">
        <v>5</v>
      </c>
    </row>
    <row r="13" customFormat="false" ht="15.75" hidden="false" customHeight="true" outlineLevel="0" collapsed="false">
      <c r="A13" s="9" t="n">
        <v>6</v>
      </c>
      <c r="B13" s="57" t="n">
        <v>98</v>
      </c>
      <c r="C13" s="57" t="n">
        <v>10047254845</v>
      </c>
      <c r="D13" s="58" t="s">
        <v>190</v>
      </c>
      <c r="E13" s="59" t="s">
        <v>191</v>
      </c>
      <c r="F13" s="60" t="s">
        <v>150</v>
      </c>
      <c r="G13" s="60"/>
      <c r="H13" s="92" t="s">
        <v>187</v>
      </c>
      <c r="I13" s="62" t="n">
        <f aca="false">SUM(K13+BI13+BK13+BM13)</f>
        <v>70</v>
      </c>
      <c r="J13" s="63" t="n">
        <f aca="false">VLOOKUP(B13,CJ:CK,2,0)</f>
        <v>7</v>
      </c>
      <c r="K13" s="63" t="n">
        <f aca="false">IFERROR(IF(ISNUMBER(J13),IF(J13&lt;21,40-(J13-1)*2,1),J13),0)</f>
        <v>28</v>
      </c>
      <c r="L13" s="64" t="n">
        <v>6</v>
      </c>
      <c r="M13" s="64" t="n">
        <f aca="false">VLOOKUP(B13,CL:CM,2,0)</f>
        <v>3</v>
      </c>
      <c r="N13" s="64" t="n">
        <f aca="false">RANK(O13,$O$8:$O$16,0)</f>
        <v>6</v>
      </c>
      <c r="O13" s="64" t="n">
        <f aca="false">SUM(P13:BH13)</f>
        <v>1</v>
      </c>
      <c r="P13" s="65" t="str">
        <f aca="false">IF(P$5=$B13,1,"")</f>
        <v/>
      </c>
      <c r="Q13" s="65" t="str">
        <f aca="false">IF(Q$5=$B13,1,"")</f>
        <v/>
      </c>
      <c r="R13" s="65" t="str">
        <f aca="false">IF(R$5=$B13,1,"")</f>
        <v/>
      </c>
      <c r="S13" s="65" t="str">
        <f aca="false">IF(S$5=$B13,1,"")</f>
        <v/>
      </c>
      <c r="T13" s="65" t="str">
        <f aca="false">IF(T$5=$B13,1,"")</f>
        <v/>
      </c>
      <c r="U13" s="65" t="str">
        <f aca="false">IF(U$5=$B13,1,"")</f>
        <v/>
      </c>
      <c r="V13" s="65" t="str">
        <f aca="false">IF(V$5=$B13,1,"")</f>
        <v/>
      </c>
      <c r="W13" s="65" t="str">
        <f aca="false">IF(W$5=$B13,1,"")</f>
        <v/>
      </c>
      <c r="X13" s="65" t="str">
        <f aca="false">IF(X$5=$B13,1,"")</f>
        <v/>
      </c>
      <c r="Y13" s="65" t="str">
        <f aca="false">IF(Y$5=$B13,1,"")</f>
        <v/>
      </c>
      <c r="Z13" s="65" t="str">
        <f aca="false">IF(Z$5=$B13,1,"")</f>
        <v/>
      </c>
      <c r="AA13" s="65" t="str">
        <f aca="false">IF(AA$5=$B13,1,"")</f>
        <v/>
      </c>
      <c r="AB13" s="65" t="str">
        <f aca="false">IF(AB$5=$B13,1,"")</f>
        <v/>
      </c>
      <c r="AC13" s="65" t="str">
        <f aca="false">IF(AC$5=$B13,1,"")</f>
        <v/>
      </c>
      <c r="AD13" s="65" t="str">
        <f aca="false">IF(AD$5=$B13,1,"")</f>
        <v/>
      </c>
      <c r="AE13" s="65" t="str">
        <f aca="false">IF(AE$5=$B13,1,"")</f>
        <v/>
      </c>
      <c r="AF13" s="65" t="str">
        <f aca="false">IF(AF$5=$B13,1,"")</f>
        <v/>
      </c>
      <c r="AG13" s="65" t="str">
        <f aca="false">IF(AG$5=$B13,1,"")</f>
        <v/>
      </c>
      <c r="AH13" s="65" t="str">
        <f aca="false">IF(AH$5=$B13,1,"")</f>
        <v/>
      </c>
      <c r="AI13" s="65" t="str">
        <f aca="false">IF(AI$5=$B13,1,"")</f>
        <v/>
      </c>
      <c r="AJ13" s="65" t="str">
        <f aca="false">IF(AJ$5=$B13,1,"")</f>
        <v/>
      </c>
      <c r="AK13" s="65" t="str">
        <f aca="false">IF(AK$5=$B13,1,"")</f>
        <v/>
      </c>
      <c r="AL13" s="65" t="str">
        <f aca="false">IF(AL$5=$B13,1,"")</f>
        <v/>
      </c>
      <c r="AM13" s="65" t="str">
        <f aca="false">IF(AM$5=$B13,1,"")</f>
        <v/>
      </c>
      <c r="AN13" s="65" t="str">
        <f aca="false">IF(AN$5=$B13,1,"")</f>
        <v/>
      </c>
      <c r="AO13" s="65" t="str">
        <f aca="false">IF(AO$5=$B13,1,"")</f>
        <v/>
      </c>
      <c r="AP13" s="65" t="str">
        <f aca="false">IF(AP$5=$B13,1,"")</f>
        <v/>
      </c>
      <c r="AQ13" s="65" t="str">
        <f aca="false">IF(AQ$5=$B13,1,"")</f>
        <v/>
      </c>
      <c r="AR13" s="65" t="str">
        <f aca="false">IF(AR$5=$B13,1,"")</f>
        <v/>
      </c>
      <c r="AS13" s="65" t="str">
        <f aca="false">IF(AS$5=$B13,1,"")</f>
        <v/>
      </c>
      <c r="AT13" s="65" t="str">
        <f aca="false">IF(AT$5=$B13,1,"")</f>
        <v/>
      </c>
      <c r="AU13" s="65" t="str">
        <f aca="false">IF(AU$5=$B13,1,"")</f>
        <v/>
      </c>
      <c r="AV13" s="65" t="str">
        <f aca="false">IF(AV$5=$B13,1,"")</f>
        <v/>
      </c>
      <c r="AW13" s="65" t="str">
        <f aca="false">IF(AW$5=$B13,1,"")</f>
        <v/>
      </c>
      <c r="AX13" s="65" t="str">
        <f aca="false">IF(AX$5=$B13,1,"")</f>
        <v/>
      </c>
      <c r="AY13" s="65" t="n">
        <f aca="false">IF(AY$5=$B13,1,"")</f>
        <v>1</v>
      </c>
      <c r="AZ13" s="65" t="str">
        <f aca="false">IF(AZ$5=$B13,1,"")</f>
        <v/>
      </c>
      <c r="BA13" s="65" t="str">
        <f aca="false">IF(BA$5=$B13,1,"")</f>
        <v/>
      </c>
      <c r="BB13" s="65" t="str">
        <f aca="false">IF(BB$5=$B13,1,"")</f>
        <v/>
      </c>
      <c r="BC13" s="65" t="str">
        <f aca="false">IF(BC$5=$B13,1,"")</f>
        <v/>
      </c>
      <c r="BD13" s="65" t="str">
        <f aca="false">IF(BD$5=$B13,1,"")</f>
        <v/>
      </c>
      <c r="BE13" s="65" t="str">
        <f aca="false">IF(BE$5=$B13,1,"")</f>
        <v/>
      </c>
      <c r="BF13" s="65" t="str">
        <f aca="false">IF(BF$5=$B13,1,"")</f>
        <v/>
      </c>
      <c r="BG13" s="65" t="str">
        <f aca="false">IF(BG$5=$B13,1,"")</f>
        <v/>
      </c>
      <c r="BH13" s="65" t="str">
        <f aca="false">IF(BH$5=$B13,1,"")</f>
        <v/>
      </c>
      <c r="BI13" s="64" t="n">
        <f aca="false">IF(ISNUMBER(L13),IF(L13&lt;21,40-(L13-1)*2,1),L13)</f>
        <v>30</v>
      </c>
      <c r="BJ13" s="66" t="n">
        <f aca="false">VLOOKUP(B13,CN:CO,2,0)</f>
        <v>6</v>
      </c>
      <c r="BK13" s="66" t="n">
        <f aca="false">IFERROR(IF(ISNUMBER(BJ13),IF(BJ13&gt;20,1,40-(BJ13-1)*2),BJ13),0)</f>
        <v>30</v>
      </c>
      <c r="BL13" s="67" t="n">
        <v>-1</v>
      </c>
      <c r="BM13" s="68" t="n">
        <f aca="false">IFERROR(SUM(BN13:CG13)+BL13*20,BL13)</f>
        <v>-18</v>
      </c>
      <c r="BN13" s="69" t="n">
        <f aca="false">IFERROR(VLOOKUP($B13,BN$2:$CH$5,MAX($BN$6:$CG$6)+2-BN$6,0)*BN$7,"")</f>
        <v>1</v>
      </c>
      <c r="BO13" s="69" t="str">
        <f aca="false">IFERROR(VLOOKUP($B13,BO$2:$CH$5,MAX($BN$6:$CG$6)+2-BO$6,0)*BO$7,"")</f>
        <v/>
      </c>
      <c r="BP13" s="69" t="n">
        <f aca="false">IFERROR(VLOOKUP($B13,BP$2:$CH$5,MAX($BN$6:$CG$6)+2-BP$6,0)*BP$7,"")</f>
        <v>1</v>
      </c>
      <c r="BQ13" s="69" t="str">
        <f aca="false">IFERROR(VLOOKUP($B13,BQ$2:$CH$5,MAX($BN$6:$CG$6)+2-BQ$6,0)*BQ$7,"")</f>
        <v/>
      </c>
      <c r="BR13" s="69" t="str">
        <f aca="false">IFERROR(VLOOKUP($B13,BR$2:$CH$5,MAX($BN$6:$CG$6)+2-BR$6,0)*BR$7,"")</f>
        <v/>
      </c>
      <c r="BS13" s="69" t="str">
        <f aca="false">IFERROR(VLOOKUP($B13,BS$2:$CH$5,MAX($BN$6:$CG$6)+2-BS$6,0)*BS$7,"")</f>
        <v/>
      </c>
      <c r="BT13" s="69" t="str">
        <f aca="false">IFERROR(VLOOKUP($B13,BT$2:$CH$5,MAX($BN$6:$CG$6)+2-BT$6,0)*BT$7,"")</f>
        <v/>
      </c>
      <c r="BU13" s="69" t="str">
        <f aca="false">IFERROR(VLOOKUP($B13,BU$2:$CH$5,MAX($BN$6:$CG$6)+2-BU$6,0)*BU$7,"")</f>
        <v/>
      </c>
      <c r="BV13" s="69" t="str">
        <f aca="false">IFERROR(VLOOKUP($B13,BV$2:$CH$5,MAX($BN$6:$CG$6)+2-BV$6,0)*BV$7,"")</f>
        <v/>
      </c>
      <c r="BW13" s="69" t="str">
        <f aca="false">IFERROR(VLOOKUP($B13,BW$2:$CH$5,MAX($BN$6:$CG$6)+2-BW$6,0)*BW$7,"")</f>
        <v/>
      </c>
      <c r="BX13" s="69" t="str">
        <f aca="false">IFERROR(VLOOKUP($B13,BX$2:$CH$5,MAX($BN$6:$CG$6)+2-BX$6,0)*BX$7,"")</f>
        <v/>
      </c>
      <c r="BY13" s="69" t="str">
        <f aca="false">IFERROR(VLOOKUP($B13,BY$2:$CH$5,MAX($BN$6:$CG$6)+2-BY$6,0)*BY$7,"")</f>
        <v/>
      </c>
      <c r="BZ13" s="69" t="str">
        <f aca="false">IFERROR(VLOOKUP($B13,BZ$2:$CH$5,MAX($BN$6:$CG$6)+2-BZ$6,0)*BZ$7,"")</f>
        <v/>
      </c>
      <c r="CA13" s="69" t="str">
        <f aca="false">IFERROR(VLOOKUP($B13,CA$2:$CH$5,MAX($BN$6:$CG$6)+2-CA$6,0)*CA$7,"")</f>
        <v/>
      </c>
      <c r="CB13" s="69" t="str">
        <f aca="false">IFERROR(VLOOKUP($B13,CB$2:$CH$5,MAX($BN$6:$CG$6)+2-CB$6,0)*CB$7,"")</f>
        <v/>
      </c>
      <c r="CC13" s="69" t="str">
        <f aca="false">IFERROR(VLOOKUP($B13,CC$2:$CH$5,MAX($BN$6:$CG$6)+2-CC$6,0)*CC$7,"")</f>
        <v/>
      </c>
      <c r="CD13" s="69" t="str">
        <f aca="false">IFERROR(VLOOKUP($B13,CD$2:$CH$5,MAX($BN$6:$CG$6)+2-CD$6,0)*CD$7,"")</f>
        <v/>
      </c>
      <c r="CE13" s="69" t="str">
        <f aca="false">IFERROR(VLOOKUP($B13,CE$2:$CH$5,MAX($BN$6:$CG$6)+2-CE$6,0)*CE$7,"")</f>
        <v/>
      </c>
      <c r="CF13" s="69" t="str">
        <f aca="false">IFERROR(VLOOKUP($B13,CF$2:$CH$5,MAX($BN$6:$CG$6)+2-CF$6,0)*CF$7,"")</f>
        <v/>
      </c>
      <c r="CG13" s="69" t="str">
        <f aca="false">IFERROR(VLOOKUP($B13,CG$2:$CH$5,MAX($BN$6:$CG$6)+2-CG$6,0)*CG$7,"")</f>
        <v/>
      </c>
      <c r="CH13" s="26"/>
      <c r="CI13" s="25"/>
      <c r="CJ13" s="71" t="n">
        <v>96</v>
      </c>
      <c r="CK13" s="72" t="n">
        <v>6</v>
      </c>
      <c r="CL13" s="73" t="n">
        <v>96</v>
      </c>
      <c r="CM13" s="74" t="n">
        <v>6</v>
      </c>
      <c r="CN13" s="75" t="n">
        <v>98</v>
      </c>
      <c r="CO13" s="75" t="n">
        <v>6</v>
      </c>
    </row>
    <row r="14" customFormat="false" ht="15.75" hidden="false" customHeight="true" outlineLevel="0" collapsed="false">
      <c r="A14" s="9" t="n">
        <v>7</v>
      </c>
      <c r="B14" s="57" t="n">
        <v>96</v>
      </c>
      <c r="C14" s="57" t="n">
        <v>10047208769</v>
      </c>
      <c r="D14" s="58" t="s">
        <v>193</v>
      </c>
      <c r="E14" s="59" t="s">
        <v>194</v>
      </c>
      <c r="F14" s="60" t="s">
        <v>150</v>
      </c>
      <c r="G14" s="60"/>
      <c r="H14" s="92" t="s">
        <v>187</v>
      </c>
      <c r="I14" s="62" t="n">
        <f aca="false">SUM(K14+BI14+BK14+BM14)</f>
        <v>12</v>
      </c>
      <c r="J14" s="63" t="n">
        <f aca="false">VLOOKUP(B14,CJ:CK,2,0)</f>
        <v>6</v>
      </c>
      <c r="K14" s="63" t="n">
        <f aca="false">IFERROR(IF(ISNUMBER(J14),IF(J14&lt;21,40-(J14-1)*2,1),J14),0)</f>
        <v>30</v>
      </c>
      <c r="L14" s="64" t="n">
        <v>7</v>
      </c>
      <c r="M14" s="64" t="n">
        <f aca="false">VLOOKUP(B14,CL:CM,2,0)</f>
        <v>6</v>
      </c>
      <c r="N14" s="64" t="n">
        <f aca="false">RANK(O14,$O$8:$O$16,0)</f>
        <v>7</v>
      </c>
      <c r="O14" s="64" t="n">
        <f aca="false">SUM(P14:BH14)</f>
        <v>0</v>
      </c>
      <c r="P14" s="65" t="str">
        <f aca="false">IF(P$5=$B14,1,"")</f>
        <v/>
      </c>
      <c r="Q14" s="65" t="str">
        <f aca="false">IF(Q$5=$B14,1,"")</f>
        <v/>
      </c>
      <c r="R14" s="65" t="str">
        <f aca="false">IF(R$5=$B14,1,"")</f>
        <v/>
      </c>
      <c r="S14" s="65" t="str">
        <f aca="false">IF(S$5=$B14,1,"")</f>
        <v/>
      </c>
      <c r="T14" s="65" t="str">
        <f aca="false">IF(T$5=$B14,1,"")</f>
        <v/>
      </c>
      <c r="U14" s="65" t="str">
        <f aca="false">IF(U$5=$B14,1,"")</f>
        <v/>
      </c>
      <c r="V14" s="65" t="str">
        <f aca="false">IF(V$5=$B14,1,"")</f>
        <v/>
      </c>
      <c r="W14" s="65" t="str">
        <f aca="false">IF(W$5=$B14,1,"")</f>
        <v/>
      </c>
      <c r="X14" s="65" t="str">
        <f aca="false">IF(X$5=$B14,1,"")</f>
        <v/>
      </c>
      <c r="Y14" s="65" t="str">
        <f aca="false">IF(Y$5=$B14,1,"")</f>
        <v/>
      </c>
      <c r="Z14" s="65" t="str">
        <f aca="false">IF(Z$5=$B14,1,"")</f>
        <v/>
      </c>
      <c r="AA14" s="65" t="str">
        <f aca="false">IF(AA$5=$B14,1,"")</f>
        <v/>
      </c>
      <c r="AB14" s="65" t="str">
        <f aca="false">IF(AB$5=$B14,1,"")</f>
        <v/>
      </c>
      <c r="AC14" s="65" t="str">
        <f aca="false">IF(AC$5=$B14,1,"")</f>
        <v/>
      </c>
      <c r="AD14" s="65" t="str">
        <f aca="false">IF(AD$5=$B14,1,"")</f>
        <v/>
      </c>
      <c r="AE14" s="65" t="str">
        <f aca="false">IF(AE$5=$B14,1,"")</f>
        <v/>
      </c>
      <c r="AF14" s="65" t="str">
        <f aca="false">IF(AF$5=$B14,1,"")</f>
        <v/>
      </c>
      <c r="AG14" s="65" t="str">
        <f aca="false">IF(AG$5=$B14,1,"")</f>
        <v/>
      </c>
      <c r="AH14" s="65" t="str">
        <f aca="false">IF(AH$5=$B14,1,"")</f>
        <v/>
      </c>
      <c r="AI14" s="65" t="str">
        <f aca="false">IF(AI$5=$B14,1,"")</f>
        <v/>
      </c>
      <c r="AJ14" s="65" t="str">
        <f aca="false">IF(AJ$5=$B14,1,"")</f>
        <v/>
      </c>
      <c r="AK14" s="65" t="str">
        <f aca="false">IF(AK$5=$B14,1,"")</f>
        <v/>
      </c>
      <c r="AL14" s="65" t="str">
        <f aca="false">IF(AL$5=$B14,1,"")</f>
        <v/>
      </c>
      <c r="AM14" s="65" t="str">
        <f aca="false">IF(AM$5=$B14,1,"")</f>
        <v/>
      </c>
      <c r="AN14" s="65" t="str">
        <f aca="false">IF(AN$5=$B14,1,"")</f>
        <v/>
      </c>
      <c r="AO14" s="65" t="str">
        <f aca="false">IF(AO$5=$B14,1,"")</f>
        <v/>
      </c>
      <c r="AP14" s="65" t="str">
        <f aca="false">IF(AP$5=$B14,1,"")</f>
        <v/>
      </c>
      <c r="AQ14" s="65" t="str">
        <f aca="false">IF(AQ$5=$B14,1,"")</f>
        <v/>
      </c>
      <c r="AR14" s="65" t="str">
        <f aca="false">IF(AR$5=$B14,1,"")</f>
        <v/>
      </c>
      <c r="AS14" s="65" t="str">
        <f aca="false">IF(AS$5=$B14,1,"")</f>
        <v/>
      </c>
      <c r="AT14" s="65" t="str">
        <f aca="false">IF(AT$5=$B14,1,"")</f>
        <v/>
      </c>
      <c r="AU14" s="65" t="str">
        <f aca="false">IF(AU$5=$B14,1,"")</f>
        <v/>
      </c>
      <c r="AV14" s="65" t="str">
        <f aca="false">IF(AV$5=$B14,1,"")</f>
        <v/>
      </c>
      <c r="AW14" s="65" t="str">
        <f aca="false">IF(AW$5=$B14,1,"")</f>
        <v/>
      </c>
      <c r="AX14" s="65" t="str">
        <f aca="false">IF(AX$5=$B14,1,"")</f>
        <v/>
      </c>
      <c r="AY14" s="65" t="str">
        <f aca="false">IF(AY$5=$B14,1,"")</f>
        <v/>
      </c>
      <c r="AZ14" s="65" t="str">
        <f aca="false">IF(AZ$5=$B14,1,"")</f>
        <v/>
      </c>
      <c r="BA14" s="65" t="str">
        <f aca="false">IF(BA$5=$B14,1,"")</f>
        <v/>
      </c>
      <c r="BB14" s="65" t="str">
        <f aca="false">IF(BB$5=$B14,1,"")</f>
        <v/>
      </c>
      <c r="BC14" s="65" t="str">
        <f aca="false">IF(BC$5=$B14,1,"")</f>
        <v/>
      </c>
      <c r="BD14" s="65" t="str">
        <f aca="false">IF(BD$5=$B14,1,"")</f>
        <v/>
      </c>
      <c r="BE14" s="65" t="str">
        <f aca="false">IF(BE$5=$B14,1,"")</f>
        <v/>
      </c>
      <c r="BF14" s="65" t="str">
        <f aca="false">IF(BF$5=$B14,1,"")</f>
        <v/>
      </c>
      <c r="BG14" s="65" t="str">
        <f aca="false">IF(BG$5=$B14,1,"")</f>
        <v/>
      </c>
      <c r="BH14" s="65" t="str">
        <f aca="false">IF(BH$5=$B14,1,"")</f>
        <v/>
      </c>
      <c r="BI14" s="64" t="n">
        <f aca="false">IF(ISNUMBER(L14),IF(L14&lt;21,40-(L14-1)*2,1),L14)</f>
        <v>28</v>
      </c>
      <c r="BJ14" s="66" t="n">
        <f aca="false">VLOOKUP(B14,CN:CO,2,0)</f>
        <v>4</v>
      </c>
      <c r="BK14" s="66" t="n">
        <f aca="false">IFERROR(IF(ISNUMBER(BJ14),IF(BJ14&gt;20,1,40-(BJ14-1)*2),BJ14),0)</f>
        <v>34</v>
      </c>
      <c r="BL14" s="67" t="n">
        <v>-4</v>
      </c>
      <c r="BM14" s="68" t="n">
        <f aca="false">IFERROR(SUM(BN14:CG14)+BL14*20,BL14)</f>
        <v>-80</v>
      </c>
      <c r="BN14" s="69" t="str">
        <f aca="false">IFERROR(VLOOKUP($B14,BN$2:$CH$5,MAX($BN$6:$CG$6)+2-BN$6,0)*BN$7,"")</f>
        <v/>
      </c>
      <c r="BO14" s="69" t="str">
        <f aca="false">IFERROR(VLOOKUP($B14,BO$2:$CH$5,MAX($BN$6:$CG$6)+2-BO$6,0)*BO$7,"")</f>
        <v/>
      </c>
      <c r="BP14" s="69" t="str">
        <f aca="false">IFERROR(VLOOKUP($B14,BP$2:$CH$5,MAX($BN$6:$CG$6)+2-BP$6,0)*BP$7,"")</f>
        <v/>
      </c>
      <c r="BQ14" s="69" t="str">
        <f aca="false">IFERROR(VLOOKUP($B14,BQ$2:$CH$5,MAX($BN$6:$CG$6)+2-BQ$6,0)*BQ$7,"")</f>
        <v/>
      </c>
      <c r="BR14" s="69" t="str">
        <f aca="false">IFERROR(VLOOKUP($B14,BR$2:$CH$5,MAX($BN$6:$CG$6)+2-BR$6,0)*BR$7,"")</f>
        <v/>
      </c>
      <c r="BS14" s="69" t="str">
        <f aca="false">IFERROR(VLOOKUP($B14,BS$2:$CH$5,MAX($BN$6:$CG$6)+2-BS$6,0)*BS$7,"")</f>
        <v/>
      </c>
      <c r="BT14" s="69" t="str">
        <f aca="false">IFERROR(VLOOKUP($B14,BT$2:$CH$5,MAX($BN$6:$CG$6)+2-BT$6,0)*BT$7,"")</f>
        <v/>
      </c>
      <c r="BU14" s="69" t="str">
        <f aca="false">IFERROR(VLOOKUP($B14,BU$2:$CH$5,MAX($BN$6:$CG$6)+2-BU$6,0)*BU$7,"")</f>
        <v/>
      </c>
      <c r="BV14" s="69" t="str">
        <f aca="false">IFERROR(VLOOKUP($B14,BV$2:$CH$5,MAX($BN$6:$CG$6)+2-BV$6,0)*BV$7,"")</f>
        <v/>
      </c>
      <c r="BW14" s="69" t="str">
        <f aca="false">IFERROR(VLOOKUP($B14,BW$2:$CH$5,MAX($BN$6:$CG$6)+2-BW$6,0)*BW$7,"")</f>
        <v/>
      </c>
      <c r="BX14" s="69" t="str">
        <f aca="false">IFERROR(VLOOKUP($B14,BX$2:$CH$5,MAX($BN$6:$CG$6)+2-BX$6,0)*BX$7,"")</f>
        <v/>
      </c>
      <c r="BY14" s="69" t="str">
        <f aca="false">IFERROR(VLOOKUP($B14,BY$2:$CH$5,MAX($BN$6:$CG$6)+2-BY$6,0)*BY$7,"")</f>
        <v/>
      </c>
      <c r="BZ14" s="69" t="str">
        <f aca="false">IFERROR(VLOOKUP($B14,BZ$2:$CH$5,MAX($BN$6:$CG$6)+2-BZ$6,0)*BZ$7,"")</f>
        <v/>
      </c>
      <c r="CA14" s="69" t="str">
        <f aca="false">IFERROR(VLOOKUP($B14,CA$2:$CH$5,MAX($BN$6:$CG$6)+2-CA$6,0)*CA$7,"")</f>
        <v/>
      </c>
      <c r="CB14" s="69" t="str">
        <f aca="false">IFERROR(VLOOKUP($B14,CB$2:$CH$5,MAX($BN$6:$CG$6)+2-CB$6,0)*CB$7,"")</f>
        <v/>
      </c>
      <c r="CC14" s="69" t="str">
        <f aca="false">IFERROR(VLOOKUP($B14,CC$2:$CH$5,MAX($BN$6:$CG$6)+2-CC$6,0)*CC$7,"")</f>
        <v/>
      </c>
      <c r="CD14" s="69" t="str">
        <f aca="false">IFERROR(VLOOKUP($B14,CD$2:$CH$5,MAX($BN$6:$CG$6)+2-CD$6,0)*CD$7,"")</f>
        <v/>
      </c>
      <c r="CE14" s="69" t="str">
        <f aca="false">IFERROR(VLOOKUP($B14,CE$2:$CH$5,MAX($BN$6:$CG$6)+2-CE$6,0)*CE$7,"")</f>
        <v/>
      </c>
      <c r="CF14" s="69" t="str">
        <f aca="false">IFERROR(VLOOKUP($B14,CF$2:$CH$5,MAX($BN$6:$CG$6)+2-CF$6,0)*CF$7,"")</f>
        <v/>
      </c>
      <c r="CG14" s="69" t="str">
        <f aca="false">IFERROR(VLOOKUP($B14,CG$2:$CH$5,MAX($BN$6:$CG$6)+2-CG$6,0)*CG$7,"")</f>
        <v/>
      </c>
      <c r="CH14" s="26"/>
      <c r="CI14" s="25"/>
      <c r="CJ14" s="71" t="n">
        <v>98</v>
      </c>
      <c r="CK14" s="72" t="n">
        <v>7</v>
      </c>
      <c r="CL14" s="73" t="n">
        <v>99</v>
      </c>
      <c r="CM14" s="74" t="n">
        <v>7</v>
      </c>
      <c r="CN14" s="75" t="n">
        <v>3</v>
      </c>
      <c r="CO14" s="75" t="n">
        <v>7</v>
      </c>
    </row>
    <row r="15" customFormat="false" ht="15.75" hidden="false" customHeight="true" outlineLevel="0" collapsed="false">
      <c r="A15" s="9" t="n">
        <v>8</v>
      </c>
      <c r="B15" s="57" t="n">
        <v>74</v>
      </c>
      <c r="C15" s="11" t="n">
        <v>10092874046</v>
      </c>
      <c r="D15" s="76" t="s">
        <v>192</v>
      </c>
      <c r="E15" s="59" t="s">
        <v>186</v>
      </c>
      <c r="F15" s="93" t="s">
        <v>45</v>
      </c>
      <c r="G15" s="60"/>
      <c r="H15" s="92" t="s">
        <v>187</v>
      </c>
      <c r="I15" s="62" t="n">
        <f aca="false">SUM(K15+BI15+BK15+BM15)</f>
        <v>-136</v>
      </c>
      <c r="J15" s="63" t="n">
        <f aca="false">VLOOKUP(B15,CJ:CK,2,0)</f>
        <v>8</v>
      </c>
      <c r="K15" s="63" t="n">
        <v>-40</v>
      </c>
      <c r="L15" s="64" t="n">
        <v>8</v>
      </c>
      <c r="M15" s="64" t="n">
        <f aca="false">VLOOKUP(B15,CL:CM,2,0)</f>
        <v>8</v>
      </c>
      <c r="N15" s="64" t="n">
        <f aca="false">RANK(O15,$O$8:$O$16,0)</f>
        <v>7</v>
      </c>
      <c r="O15" s="64" t="n">
        <f aca="false">SUM(P15:BH15)</f>
        <v>0</v>
      </c>
      <c r="P15" s="65" t="str">
        <f aca="false">IF(P$5=$B15,1,"")</f>
        <v/>
      </c>
      <c r="Q15" s="65" t="str">
        <f aca="false">IF(Q$5=$B15,1,"")</f>
        <v/>
      </c>
      <c r="R15" s="65" t="str">
        <f aca="false">IF(R$5=$B15,1,"")</f>
        <v/>
      </c>
      <c r="S15" s="65" t="str">
        <f aca="false">IF(S$5=$B15,1,"")</f>
        <v/>
      </c>
      <c r="T15" s="65" t="str">
        <f aca="false">IF(T$5=$B15,1,"")</f>
        <v/>
      </c>
      <c r="U15" s="65" t="str">
        <f aca="false">IF(U$5=$B15,1,"")</f>
        <v/>
      </c>
      <c r="V15" s="65" t="str">
        <f aca="false">IF(V$5=$B15,1,"")</f>
        <v/>
      </c>
      <c r="W15" s="65" t="str">
        <f aca="false">IF(W$5=$B15,1,"")</f>
        <v/>
      </c>
      <c r="X15" s="65" t="str">
        <f aca="false">IF(X$5=$B15,1,"")</f>
        <v/>
      </c>
      <c r="Y15" s="65" t="str">
        <f aca="false">IF(Y$5=$B15,1,"")</f>
        <v/>
      </c>
      <c r="Z15" s="65" t="str">
        <f aca="false">IF(Z$5=$B15,1,"")</f>
        <v/>
      </c>
      <c r="AA15" s="65" t="str">
        <f aca="false">IF(AA$5=$B15,1,"")</f>
        <v/>
      </c>
      <c r="AB15" s="65" t="str">
        <f aca="false">IF(AB$5=$B15,1,"")</f>
        <v/>
      </c>
      <c r="AC15" s="65" t="str">
        <f aca="false">IF(AC$5=$B15,1,"")</f>
        <v/>
      </c>
      <c r="AD15" s="65" t="str">
        <f aca="false">IF(AD$5=$B15,1,"")</f>
        <v/>
      </c>
      <c r="AE15" s="65" t="str">
        <f aca="false">IF(AE$5=$B15,1,"")</f>
        <v/>
      </c>
      <c r="AF15" s="65" t="str">
        <f aca="false">IF(AF$5=$B15,1,"")</f>
        <v/>
      </c>
      <c r="AG15" s="65" t="str">
        <f aca="false">IF(AG$5=$B15,1,"")</f>
        <v/>
      </c>
      <c r="AH15" s="65" t="str">
        <f aca="false">IF(AH$5=$B15,1,"")</f>
        <v/>
      </c>
      <c r="AI15" s="65" t="str">
        <f aca="false">IF(AI$5=$B15,1,"")</f>
        <v/>
      </c>
      <c r="AJ15" s="65" t="str">
        <f aca="false">IF(AJ$5=$B15,1,"")</f>
        <v/>
      </c>
      <c r="AK15" s="65" t="str">
        <f aca="false">IF(AK$5=$B15,1,"")</f>
        <v/>
      </c>
      <c r="AL15" s="65" t="str">
        <f aca="false">IF(AL$5=$B15,1,"")</f>
        <v/>
      </c>
      <c r="AM15" s="65" t="str">
        <f aca="false">IF(AM$5=$B15,1,"")</f>
        <v/>
      </c>
      <c r="AN15" s="65" t="str">
        <f aca="false">IF(AN$5=$B15,1,"")</f>
        <v/>
      </c>
      <c r="AO15" s="65" t="str">
        <f aca="false">IF(AO$5=$B15,1,"")</f>
        <v/>
      </c>
      <c r="AP15" s="65" t="str">
        <f aca="false">IF(AP$5=$B15,1,"")</f>
        <v/>
      </c>
      <c r="AQ15" s="65" t="str">
        <f aca="false">IF(AQ$5=$B15,1,"")</f>
        <v/>
      </c>
      <c r="AR15" s="65" t="str">
        <f aca="false">IF(AR$5=$B15,1,"")</f>
        <v/>
      </c>
      <c r="AS15" s="65" t="str">
        <f aca="false">IF(AS$5=$B15,1,"")</f>
        <v/>
      </c>
      <c r="AT15" s="65" t="str">
        <f aca="false">IF(AT$5=$B15,1,"")</f>
        <v/>
      </c>
      <c r="AU15" s="65" t="str">
        <f aca="false">IF(AU$5=$B15,1,"")</f>
        <v/>
      </c>
      <c r="AV15" s="65" t="str">
        <f aca="false">IF(AV$5=$B15,1,"")</f>
        <v/>
      </c>
      <c r="AW15" s="65" t="str">
        <f aca="false">IF(AW$5=$B15,1,"")</f>
        <v/>
      </c>
      <c r="AX15" s="65" t="str">
        <f aca="false">IF(AX$5=$B15,1,"")</f>
        <v/>
      </c>
      <c r="AY15" s="65" t="str">
        <f aca="false">IF(AY$5=$B15,1,"")</f>
        <v/>
      </c>
      <c r="AZ15" s="65" t="str">
        <f aca="false">IF(AZ$5=$B15,1,"")</f>
        <v/>
      </c>
      <c r="BA15" s="65" t="str">
        <f aca="false">IF(BA$5=$B15,1,"")</f>
        <v/>
      </c>
      <c r="BB15" s="65" t="str">
        <f aca="false">IF(BB$5=$B15,1,"")</f>
        <v/>
      </c>
      <c r="BC15" s="65" t="str">
        <f aca="false">IF(BC$5=$B15,1,"")</f>
        <v/>
      </c>
      <c r="BD15" s="65" t="str">
        <f aca="false">IF(BD$5=$B15,1,"")</f>
        <v/>
      </c>
      <c r="BE15" s="65" t="str">
        <f aca="false">IF(BE$5=$B15,1,"")</f>
        <v/>
      </c>
      <c r="BF15" s="65" t="str">
        <f aca="false">IF(BF$5=$B15,1,"")</f>
        <v/>
      </c>
      <c r="BG15" s="65" t="str">
        <f aca="false">IF(BG$5=$B15,1,"")</f>
        <v/>
      </c>
      <c r="BH15" s="65" t="str">
        <f aca="false">IF(BH$5=$B15,1,"")</f>
        <v/>
      </c>
      <c r="BI15" s="64" t="n">
        <v>-40</v>
      </c>
      <c r="BJ15" s="66" t="n">
        <f aca="false">VLOOKUP(B15,CN:CO,2,0)</f>
        <v>9</v>
      </c>
      <c r="BK15" s="66" t="n">
        <f aca="false">IFERROR(IF(ISNUMBER(BJ15),IF(BJ15&gt;20,1,40-(BJ15-1)*2),BJ15),0)</f>
        <v>24</v>
      </c>
      <c r="BL15" s="67" t="n">
        <v>-4</v>
      </c>
      <c r="BM15" s="68" t="n">
        <f aca="false">IFERROR(SUM(BN15:CG15)+BL15*20,BL15)</f>
        <v>-80</v>
      </c>
      <c r="BN15" s="69" t="str">
        <f aca="false">IFERROR(VLOOKUP($B15,BN$2:$CH$5,MAX($BN$6:$CG$6)+2-BN$6,0)*BN$7,"")</f>
        <v/>
      </c>
      <c r="BO15" s="69" t="str">
        <f aca="false">IFERROR(VLOOKUP($B15,BO$2:$CH$5,MAX($BN$6:$CG$6)+2-BO$6,0)*BO$7,"")</f>
        <v/>
      </c>
      <c r="BP15" s="69" t="str">
        <f aca="false">IFERROR(VLOOKUP($B15,BP$2:$CH$5,MAX($BN$6:$CG$6)+2-BP$6,0)*BP$7,"")</f>
        <v/>
      </c>
      <c r="BQ15" s="69" t="str">
        <f aca="false">IFERROR(VLOOKUP($B15,BQ$2:$CH$5,MAX($BN$6:$CG$6)+2-BQ$6,0)*BQ$7,"")</f>
        <v/>
      </c>
      <c r="BR15" s="69" t="str">
        <f aca="false">IFERROR(VLOOKUP($B15,BR$2:$CH$5,MAX($BN$6:$CG$6)+2-BR$6,0)*BR$7,"")</f>
        <v/>
      </c>
      <c r="BS15" s="69" t="str">
        <f aca="false">IFERROR(VLOOKUP($B15,BS$2:$CH$5,MAX($BN$6:$CG$6)+2-BS$6,0)*BS$7,"")</f>
        <v/>
      </c>
      <c r="BT15" s="69" t="str">
        <f aca="false">IFERROR(VLOOKUP($B15,BT$2:$CH$5,MAX($BN$6:$CG$6)+2-BT$6,0)*BT$7,"")</f>
        <v/>
      </c>
      <c r="BU15" s="69" t="str">
        <f aca="false">IFERROR(VLOOKUP($B15,BU$2:$CH$5,MAX($BN$6:$CG$6)+2-BU$6,0)*BU$7,"")</f>
        <v/>
      </c>
      <c r="BV15" s="69" t="str">
        <f aca="false">IFERROR(VLOOKUP($B15,BV$2:$CH$5,MAX($BN$6:$CG$6)+2-BV$6,0)*BV$7,"")</f>
        <v/>
      </c>
      <c r="BW15" s="69" t="str">
        <f aca="false">IFERROR(VLOOKUP($B15,BW$2:$CH$5,MAX($BN$6:$CG$6)+2-BW$6,0)*BW$7,"")</f>
        <v/>
      </c>
      <c r="BX15" s="69" t="str">
        <f aca="false">IFERROR(VLOOKUP($B15,BX$2:$CH$5,MAX($BN$6:$CG$6)+2-BX$6,0)*BX$7,"")</f>
        <v/>
      </c>
      <c r="BY15" s="69" t="str">
        <f aca="false">IFERROR(VLOOKUP($B15,BY$2:$CH$5,MAX($BN$6:$CG$6)+2-BY$6,0)*BY$7,"")</f>
        <v/>
      </c>
      <c r="BZ15" s="69" t="str">
        <f aca="false">IFERROR(VLOOKUP($B15,BZ$2:$CH$5,MAX($BN$6:$CG$6)+2-BZ$6,0)*BZ$7,"")</f>
        <v/>
      </c>
      <c r="CA15" s="69" t="str">
        <f aca="false">IFERROR(VLOOKUP($B15,CA$2:$CH$5,MAX($BN$6:$CG$6)+2-CA$6,0)*CA$7,"")</f>
        <v/>
      </c>
      <c r="CB15" s="69" t="str">
        <f aca="false">IFERROR(VLOOKUP($B15,CB$2:$CH$5,MAX($BN$6:$CG$6)+2-CB$6,0)*CB$7,"")</f>
        <v/>
      </c>
      <c r="CC15" s="69" t="str">
        <f aca="false">IFERROR(VLOOKUP($B15,CC$2:$CH$5,MAX($BN$6:$CG$6)+2-CC$6,0)*CC$7,"")</f>
        <v/>
      </c>
      <c r="CD15" s="69" t="str">
        <f aca="false">IFERROR(VLOOKUP($B15,CD$2:$CH$5,MAX($BN$6:$CG$6)+2-CD$6,0)*CD$7,"")</f>
        <v/>
      </c>
      <c r="CE15" s="69" t="str">
        <f aca="false">IFERROR(VLOOKUP($B15,CE$2:$CH$5,MAX($BN$6:$CG$6)+2-CE$6,0)*CE$7,"")</f>
        <v/>
      </c>
      <c r="CF15" s="69" t="str">
        <f aca="false">IFERROR(VLOOKUP($B15,CF$2:$CH$5,MAX($BN$6:$CG$6)+2-CF$6,0)*CF$7,"")</f>
        <v/>
      </c>
      <c r="CG15" s="69" t="str">
        <f aca="false">IFERROR(VLOOKUP($B15,CG$2:$CH$5,MAX($BN$6:$CG$6)+2-CG$6,0)*CG$7,"")</f>
        <v/>
      </c>
      <c r="CH15" s="26"/>
      <c r="CI15" s="25"/>
      <c r="CJ15" s="71" t="n">
        <v>74</v>
      </c>
      <c r="CK15" s="72" t="n">
        <v>8</v>
      </c>
      <c r="CL15" s="73" t="n">
        <v>74</v>
      </c>
      <c r="CM15" s="74" t="n">
        <v>8</v>
      </c>
      <c r="CN15" s="75" t="n">
        <v>97</v>
      </c>
      <c r="CO15" s="75" t="n">
        <v>8</v>
      </c>
    </row>
    <row r="16" customFormat="false" ht="15.75" hidden="false" customHeight="true" outlineLevel="0" collapsed="false">
      <c r="A16" s="9"/>
      <c r="B16" s="57" t="n">
        <v>97</v>
      </c>
      <c r="C16" s="57" t="n">
        <v>10077159945</v>
      </c>
      <c r="D16" s="58" t="s">
        <v>195</v>
      </c>
      <c r="E16" s="59" t="s">
        <v>196</v>
      </c>
      <c r="F16" s="60" t="s">
        <v>18</v>
      </c>
      <c r="G16" s="60"/>
      <c r="H16" s="92" t="s">
        <v>187</v>
      </c>
      <c r="I16" s="62" t="s">
        <v>268</v>
      </c>
      <c r="J16" s="63" t="n">
        <f aca="false">VLOOKUP(B16,CJ:CK,2,0)</f>
        <v>9</v>
      </c>
      <c r="K16" s="63" t="n">
        <v>-40</v>
      </c>
      <c r="L16" s="64" t="n">
        <v>9</v>
      </c>
      <c r="M16" s="64" t="n">
        <f aca="false">VLOOKUP(B16,CL:CM,2,0)</f>
        <v>9</v>
      </c>
      <c r="N16" s="64" t="n">
        <f aca="false">RANK(O16,$O$8:$O$16,0)</f>
        <v>7</v>
      </c>
      <c r="O16" s="64" t="n">
        <f aca="false">SUM(P16:BH16)</f>
        <v>0</v>
      </c>
      <c r="P16" s="65" t="str">
        <f aca="false">IF(P$5=$B16,1,"")</f>
        <v/>
      </c>
      <c r="Q16" s="65" t="str">
        <f aca="false">IF(Q$5=$B16,1,"")</f>
        <v/>
      </c>
      <c r="R16" s="65" t="str">
        <f aca="false">IF(R$5=$B16,1,"")</f>
        <v/>
      </c>
      <c r="S16" s="65" t="str">
        <f aca="false">IF(S$5=$B16,1,"")</f>
        <v/>
      </c>
      <c r="T16" s="65" t="str">
        <f aca="false">IF(T$5=$B16,1,"")</f>
        <v/>
      </c>
      <c r="U16" s="65" t="str">
        <f aca="false">IF(U$5=$B16,1,"")</f>
        <v/>
      </c>
      <c r="V16" s="65" t="str">
        <f aca="false">IF(V$5=$B16,1,"")</f>
        <v/>
      </c>
      <c r="W16" s="65" t="str">
        <f aca="false">IF(W$5=$B16,1,"")</f>
        <v/>
      </c>
      <c r="X16" s="65" t="str">
        <f aca="false">IF(X$5=$B16,1,"")</f>
        <v/>
      </c>
      <c r="Y16" s="65" t="str">
        <f aca="false">IF(Y$5=$B16,1,"")</f>
        <v/>
      </c>
      <c r="Z16" s="65" t="str">
        <f aca="false">IF(Z$5=$B16,1,"")</f>
        <v/>
      </c>
      <c r="AA16" s="65" t="str">
        <f aca="false">IF(AA$5=$B16,1,"")</f>
        <v/>
      </c>
      <c r="AB16" s="65" t="str">
        <f aca="false">IF(AB$5=$B16,1,"")</f>
        <v/>
      </c>
      <c r="AC16" s="65" t="str">
        <f aca="false">IF(AC$5=$B16,1,"")</f>
        <v/>
      </c>
      <c r="AD16" s="65" t="str">
        <f aca="false">IF(AD$5=$B16,1,"")</f>
        <v/>
      </c>
      <c r="AE16" s="65" t="str">
        <f aca="false">IF(AE$5=$B16,1,"")</f>
        <v/>
      </c>
      <c r="AF16" s="65" t="str">
        <f aca="false">IF(AF$5=$B16,1,"")</f>
        <v/>
      </c>
      <c r="AG16" s="65" t="str">
        <f aca="false">IF(AG$5=$B16,1,"")</f>
        <v/>
      </c>
      <c r="AH16" s="65" t="str">
        <f aca="false">IF(AH$5=$B16,1,"")</f>
        <v/>
      </c>
      <c r="AI16" s="65" t="str">
        <f aca="false">IF(AI$5=$B16,1,"")</f>
        <v/>
      </c>
      <c r="AJ16" s="65" t="str">
        <f aca="false">IF(AJ$5=$B16,1,"")</f>
        <v/>
      </c>
      <c r="AK16" s="65" t="str">
        <f aca="false">IF(AK$5=$B16,1,"")</f>
        <v/>
      </c>
      <c r="AL16" s="65" t="str">
        <f aca="false">IF(AL$5=$B16,1,"")</f>
        <v/>
      </c>
      <c r="AM16" s="65" t="str">
        <f aca="false">IF(AM$5=$B16,1,"")</f>
        <v/>
      </c>
      <c r="AN16" s="65" t="str">
        <f aca="false">IF(AN$5=$B16,1,"")</f>
        <v/>
      </c>
      <c r="AO16" s="65" t="str">
        <f aca="false">IF(AO$5=$B16,1,"")</f>
        <v/>
      </c>
      <c r="AP16" s="65" t="str">
        <f aca="false">IF(AP$5=$B16,1,"")</f>
        <v/>
      </c>
      <c r="AQ16" s="65" t="str">
        <f aca="false">IF(AQ$5=$B16,1,"")</f>
        <v/>
      </c>
      <c r="AR16" s="65" t="str">
        <f aca="false">IF(AR$5=$B16,1,"")</f>
        <v/>
      </c>
      <c r="AS16" s="65" t="str">
        <f aca="false">IF(AS$5=$B16,1,"")</f>
        <v/>
      </c>
      <c r="AT16" s="65" t="str">
        <f aca="false">IF(AT$5=$B16,1,"")</f>
        <v/>
      </c>
      <c r="AU16" s="65" t="str">
        <f aca="false">IF(AU$5=$B16,1,"")</f>
        <v/>
      </c>
      <c r="AV16" s="65" t="str">
        <f aca="false">IF(AV$5=$B16,1,"")</f>
        <v/>
      </c>
      <c r="AW16" s="65" t="str">
        <f aca="false">IF(AW$5=$B16,1,"")</f>
        <v/>
      </c>
      <c r="AX16" s="65" t="str">
        <f aca="false">IF(AX$5=$B16,1,"")</f>
        <v/>
      </c>
      <c r="AY16" s="65" t="str">
        <f aca="false">IF(AY$5=$B16,1,"")</f>
        <v/>
      </c>
      <c r="AZ16" s="65" t="str">
        <f aca="false">IF(AZ$5=$B16,1,"")</f>
        <v/>
      </c>
      <c r="BA16" s="65" t="str">
        <f aca="false">IF(BA$5=$B16,1,"")</f>
        <v/>
      </c>
      <c r="BB16" s="65" t="str">
        <f aca="false">IF(BB$5=$B16,1,"")</f>
        <v/>
      </c>
      <c r="BC16" s="65" t="str">
        <f aca="false">IF(BC$5=$B16,1,"")</f>
        <v/>
      </c>
      <c r="BD16" s="65" t="str">
        <f aca="false">IF(BD$5=$B16,1,"")</f>
        <v/>
      </c>
      <c r="BE16" s="65" t="str">
        <f aca="false">IF(BE$5=$B16,1,"")</f>
        <v/>
      </c>
      <c r="BF16" s="65" t="str">
        <f aca="false">IF(BF$5=$B16,1,"")</f>
        <v/>
      </c>
      <c r="BG16" s="65" t="str">
        <f aca="false">IF(BG$5=$B16,1,"")</f>
        <v/>
      </c>
      <c r="BH16" s="65" t="str">
        <f aca="false">IF(BH$5=$B16,1,"")</f>
        <v/>
      </c>
      <c r="BI16" s="64" t="n">
        <v>-40</v>
      </c>
      <c r="BJ16" s="66" t="n">
        <f aca="false">VLOOKUP(B16,CN:CO,2,0)</f>
        <v>8</v>
      </c>
      <c r="BK16" s="66" t="n">
        <f aca="false">IFERROR(IF(ISNUMBER(BJ16),IF(BJ16&gt;20,1,40-(BJ16-1)*2),BJ16),0)</f>
        <v>26</v>
      </c>
      <c r="BL16" s="67" t="n">
        <v>-8</v>
      </c>
      <c r="BM16" s="68" t="n">
        <f aca="false">IFERROR(SUM(BN16:CG16)+BL16*20,BL16)</f>
        <v>-160</v>
      </c>
      <c r="BN16" s="69" t="str">
        <f aca="false">IFERROR(VLOOKUP($B16,BN$2:$CH$5,MAX($BN$6:$CG$6)+2-BN$6,0)*BN$7,"")</f>
        <v/>
      </c>
      <c r="BO16" s="69" t="str">
        <f aca="false">IFERROR(VLOOKUP($B16,BO$2:$CH$5,MAX($BN$6:$CG$6)+2-BO$6,0)*BO$7,"")</f>
        <v/>
      </c>
      <c r="BP16" s="69" t="str">
        <f aca="false">IFERROR(VLOOKUP($B16,BP$2:$CH$5,MAX($BN$6:$CG$6)+2-BP$6,0)*BP$7,"")</f>
        <v/>
      </c>
      <c r="BQ16" s="69" t="str">
        <f aca="false">IFERROR(VLOOKUP($B16,BQ$2:$CH$5,MAX($BN$6:$CG$6)+2-BQ$6,0)*BQ$7,"")</f>
        <v/>
      </c>
      <c r="BR16" s="69" t="str">
        <f aca="false">IFERROR(VLOOKUP($B16,BR$2:$CH$5,MAX($BN$6:$CG$6)+2-BR$6,0)*BR$7,"")</f>
        <v/>
      </c>
      <c r="BS16" s="69" t="str">
        <f aca="false">IFERROR(VLOOKUP($B16,BS$2:$CH$5,MAX($BN$6:$CG$6)+2-BS$6,0)*BS$7,"")</f>
        <v/>
      </c>
      <c r="BT16" s="69" t="str">
        <f aca="false">IFERROR(VLOOKUP($B16,BT$2:$CH$5,MAX($BN$6:$CG$6)+2-BT$6,0)*BT$7,"")</f>
        <v/>
      </c>
      <c r="BU16" s="69" t="str">
        <f aca="false">IFERROR(VLOOKUP($B16,BU$2:$CH$5,MAX($BN$6:$CG$6)+2-BU$6,0)*BU$7,"")</f>
        <v/>
      </c>
      <c r="BV16" s="69" t="str">
        <f aca="false">IFERROR(VLOOKUP($B16,BV$2:$CH$5,MAX($BN$6:$CG$6)+2-BV$6,0)*BV$7,"")</f>
        <v/>
      </c>
      <c r="BW16" s="69" t="str">
        <f aca="false">IFERROR(VLOOKUP($B16,BW$2:$CH$5,MAX($BN$6:$CG$6)+2-BW$6,0)*BW$7,"")</f>
        <v/>
      </c>
      <c r="BX16" s="69" t="str">
        <f aca="false">IFERROR(VLOOKUP($B16,BX$2:$CH$5,MAX($BN$6:$CG$6)+2-BX$6,0)*BX$7,"")</f>
        <v/>
      </c>
      <c r="BY16" s="69" t="str">
        <f aca="false">IFERROR(VLOOKUP($B16,BY$2:$CH$5,MAX($BN$6:$CG$6)+2-BY$6,0)*BY$7,"")</f>
        <v/>
      </c>
      <c r="BZ16" s="69" t="str">
        <f aca="false">IFERROR(VLOOKUP($B16,BZ$2:$CH$5,MAX($BN$6:$CG$6)+2-BZ$6,0)*BZ$7,"")</f>
        <v/>
      </c>
      <c r="CA16" s="69" t="str">
        <f aca="false">IFERROR(VLOOKUP($B16,CA$2:$CH$5,MAX($BN$6:$CG$6)+2-CA$6,0)*CA$7,"")</f>
        <v/>
      </c>
      <c r="CB16" s="69" t="str">
        <f aca="false">IFERROR(VLOOKUP($B16,CB$2:$CH$5,MAX($BN$6:$CG$6)+2-CB$6,0)*CB$7,"")</f>
        <v/>
      </c>
      <c r="CC16" s="69" t="str">
        <f aca="false">IFERROR(VLOOKUP($B16,CC$2:$CH$5,MAX($BN$6:$CG$6)+2-CC$6,0)*CC$7,"")</f>
        <v/>
      </c>
      <c r="CD16" s="69" t="str">
        <f aca="false">IFERROR(VLOOKUP($B16,CD$2:$CH$5,MAX($BN$6:$CG$6)+2-CD$6,0)*CD$7,"")</f>
        <v/>
      </c>
      <c r="CE16" s="69" t="str">
        <f aca="false">IFERROR(VLOOKUP($B16,CE$2:$CH$5,MAX($BN$6:$CG$6)+2-CE$6,0)*CE$7,"")</f>
        <v/>
      </c>
      <c r="CF16" s="69" t="str">
        <f aca="false">IFERROR(VLOOKUP($B16,CF$2:$CH$5,MAX($BN$6:$CG$6)+2-CF$6,0)*CF$7,"")</f>
        <v/>
      </c>
      <c r="CG16" s="69" t="str">
        <f aca="false">IFERROR(VLOOKUP($B16,CG$2:$CH$5,MAX($BN$6:$CG$6)+2-CG$6,0)*CG$7,"")</f>
        <v/>
      </c>
      <c r="CH16" s="26"/>
      <c r="CI16" s="25"/>
      <c r="CJ16" s="71" t="n">
        <v>97</v>
      </c>
      <c r="CK16" s="72" t="n">
        <v>9</v>
      </c>
      <c r="CL16" s="73" t="n">
        <v>97</v>
      </c>
      <c r="CM16" s="74" t="n">
        <v>9</v>
      </c>
      <c r="CN16" s="75" t="n">
        <v>74</v>
      </c>
      <c r="CO16" s="75" t="n">
        <v>9</v>
      </c>
    </row>
    <row r="17" customFormat="false" ht="24.75" hidden="false" customHeight="true" outlineLevel="0" collapsed="false">
      <c r="A17" s="82" t="s">
        <v>270</v>
      </c>
      <c r="B17" s="26"/>
      <c r="C17" s="83"/>
      <c r="D17" s="84" t="n">
        <v>9</v>
      </c>
      <c r="E17" s="26"/>
      <c r="F17" s="85"/>
      <c r="G17" s="85"/>
      <c r="H17" s="85"/>
      <c r="I17" s="86" t="s">
        <v>271</v>
      </c>
      <c r="J17" s="87" t="n">
        <v>0.410416666666667</v>
      </c>
      <c r="K17" s="87"/>
      <c r="L17" s="87" t="n">
        <v>0.408333333333333</v>
      </c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9"/>
      <c r="BK17" s="89"/>
      <c r="BL17" s="90" t="s">
        <v>279</v>
      </c>
      <c r="BM17" s="90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5"/>
      <c r="CJ17" s="25"/>
      <c r="CK17" s="26"/>
      <c r="CL17" s="26"/>
      <c r="CM17" s="26"/>
      <c r="CN17" s="25"/>
      <c r="CO17" s="25"/>
    </row>
    <row r="18" customFormat="false" ht="15.75" hidden="false" customHeight="true" outlineLevel="0" collapsed="false">
      <c r="A18" s="27"/>
      <c r="B18" s="83"/>
      <c r="C18" s="83" t="s">
        <v>274</v>
      </c>
      <c r="D18" s="83"/>
      <c r="E18" s="83"/>
      <c r="F18" s="85" t="s">
        <v>275</v>
      </c>
      <c r="G18" s="85"/>
      <c r="H18" s="85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5"/>
      <c r="CJ18" s="25"/>
      <c r="CK18" s="26"/>
      <c r="CL18" s="26"/>
      <c r="CM18" s="26"/>
      <c r="CN18" s="25"/>
      <c r="CO18" s="25"/>
    </row>
    <row r="19" customFormat="false" ht="15.75" hidden="false" customHeight="true" outlineLevel="0" collapsed="false">
      <c r="A19" s="27"/>
      <c r="B19" s="27"/>
      <c r="C19" s="27"/>
      <c r="D19" s="27"/>
      <c r="E19" s="27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customFormat="false" ht="15.75" hidden="false" customHeight="true" outlineLevel="0" collapsed="false">
      <c r="A20" s="27"/>
      <c r="B20" s="27"/>
      <c r="C20" s="27"/>
      <c r="D20" s="27"/>
      <c r="E20" s="27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</row>
    <row r="21" customFormat="false" ht="15.75" hidden="false" customHeight="true" outlineLevel="0" collapsed="false">
      <c r="A21" s="27"/>
      <c r="B21" s="27"/>
      <c r="C21" s="27"/>
      <c r="D21" s="27"/>
      <c r="E21" s="27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</row>
    <row r="22" customFormat="false" ht="15.75" hidden="false" customHeight="true" outlineLevel="0" collapsed="false">
      <c r="A22" s="27"/>
      <c r="B22" s="27"/>
      <c r="C22" s="27"/>
      <c r="D22" s="27"/>
      <c r="E22" s="27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</row>
    <row r="23" customFormat="false" ht="15.75" hidden="false" customHeight="true" outlineLevel="0" collapsed="false">
      <c r="A23" s="27"/>
      <c r="B23" s="27"/>
      <c r="C23" s="27"/>
      <c r="D23" s="27"/>
      <c r="E23" s="27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</row>
    <row r="24" customFormat="false" ht="15.75" hidden="false" customHeight="true" outlineLevel="0" collapsed="false">
      <c r="A24" s="27"/>
      <c r="B24" s="27"/>
      <c r="C24" s="27"/>
      <c r="D24" s="27"/>
      <c r="E24" s="27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</row>
    <row r="25" customFormat="false" ht="15.75" hidden="false" customHeight="true" outlineLevel="0" collapsed="false">
      <c r="A25" s="27"/>
      <c r="B25" s="27"/>
      <c r="C25" s="27"/>
      <c r="D25" s="27"/>
      <c r="E25" s="27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</row>
    <row r="26" customFormat="false" ht="15.75" hidden="false" customHeight="true" outlineLevel="0" collapsed="false">
      <c r="A26" s="27"/>
      <c r="B26" s="27"/>
      <c r="C26" s="27"/>
      <c r="D26" s="27"/>
      <c r="E26" s="27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</row>
    <row r="27" customFormat="false" ht="15.75" hidden="false" customHeight="true" outlineLevel="0" collapsed="false">
      <c r="A27" s="27"/>
      <c r="B27" s="27"/>
      <c r="C27" s="27"/>
      <c r="D27" s="27"/>
      <c r="E27" s="27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</row>
    <row r="28" customFormat="false" ht="15.75" hidden="false" customHeight="true" outlineLevel="0" collapsed="false">
      <c r="A28" s="27"/>
      <c r="B28" s="27"/>
      <c r="C28" s="27"/>
      <c r="D28" s="27"/>
      <c r="E28" s="27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</row>
    <row r="29" customFormat="false" ht="15.75" hidden="false" customHeight="true" outlineLevel="0" collapsed="false">
      <c r="A29" s="27"/>
      <c r="B29" s="27"/>
      <c r="C29" s="27"/>
      <c r="D29" s="27"/>
      <c r="E29" s="27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</row>
    <row r="30" customFormat="false" ht="15.75" hidden="false" customHeight="true" outlineLevel="0" collapsed="false">
      <c r="A30" s="27"/>
      <c r="B30" s="27"/>
      <c r="C30" s="27"/>
      <c r="D30" s="27"/>
      <c r="E30" s="27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</row>
    <row r="31" customFormat="false" ht="15.75" hidden="false" customHeight="true" outlineLevel="0" collapsed="false">
      <c r="A31" s="27"/>
      <c r="B31" s="27"/>
      <c r="C31" s="27"/>
      <c r="D31" s="27"/>
      <c r="E31" s="27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</row>
    <row r="32" customFormat="false" ht="15.75" hidden="false" customHeight="true" outlineLevel="0" collapsed="false">
      <c r="A32" s="27"/>
      <c r="B32" s="27"/>
      <c r="C32" s="27"/>
      <c r="D32" s="27"/>
      <c r="E32" s="27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</row>
    <row r="33" customFormat="false" ht="15.75" hidden="false" customHeight="true" outlineLevel="0" collapsed="false">
      <c r="A33" s="27"/>
      <c r="B33" s="27"/>
      <c r="C33" s="27"/>
      <c r="D33" s="27"/>
      <c r="E33" s="27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</row>
    <row r="34" customFormat="false" ht="15.75" hidden="false" customHeight="true" outlineLevel="0" collapsed="false">
      <c r="A34" s="27"/>
      <c r="B34" s="27"/>
      <c r="C34" s="27"/>
      <c r="D34" s="27"/>
      <c r="E34" s="27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</row>
    <row r="35" customFormat="false" ht="15.75" hidden="false" customHeight="true" outlineLevel="0" collapsed="false">
      <c r="A35" s="27"/>
      <c r="B35" s="27"/>
      <c r="C35" s="27"/>
      <c r="D35" s="27"/>
      <c r="E35" s="27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</row>
    <row r="36" customFormat="false" ht="15.75" hidden="false" customHeight="true" outlineLevel="0" collapsed="false">
      <c r="A36" s="27"/>
      <c r="B36" s="27"/>
      <c r="C36" s="27"/>
      <c r="D36" s="27"/>
      <c r="E36" s="27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</row>
    <row r="37" customFormat="false" ht="15.75" hidden="false" customHeight="true" outlineLevel="0" collapsed="false">
      <c r="A37" s="27"/>
      <c r="B37" s="27"/>
      <c r="C37" s="27"/>
      <c r="D37" s="27"/>
      <c r="E37" s="27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</row>
    <row r="38" customFormat="false" ht="15.75" hidden="false" customHeight="true" outlineLevel="0" collapsed="false">
      <c r="A38" s="27"/>
      <c r="B38" s="27"/>
      <c r="C38" s="27"/>
      <c r="D38" s="27"/>
      <c r="E38" s="2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</row>
    <row r="39" customFormat="false" ht="15.75" hidden="false" customHeight="true" outlineLevel="0" collapsed="false">
      <c r="A39" s="27"/>
      <c r="B39" s="27"/>
      <c r="C39" s="27"/>
      <c r="D39" s="27"/>
      <c r="E39" s="27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</row>
    <row r="40" customFormat="false" ht="15.75" hidden="false" customHeight="true" outlineLevel="0" collapsed="false">
      <c r="A40" s="27"/>
      <c r="B40" s="27"/>
      <c r="C40" s="27"/>
      <c r="D40" s="27"/>
      <c r="E40" s="27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</row>
    <row r="41" customFormat="false" ht="15.75" hidden="false" customHeight="true" outlineLevel="0" collapsed="false">
      <c r="A41" s="27"/>
      <c r="B41" s="27"/>
      <c r="C41" s="27"/>
      <c r="D41" s="27"/>
      <c r="E41" s="2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</row>
    <row r="42" customFormat="false" ht="15.75" hidden="false" customHeight="true" outlineLevel="0" collapsed="false">
      <c r="A42" s="27"/>
      <c r="B42" s="27"/>
      <c r="C42" s="27"/>
      <c r="D42" s="27"/>
      <c r="E42" s="27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</row>
    <row r="43" customFormat="false" ht="15.75" hidden="false" customHeight="true" outlineLevel="0" collapsed="false">
      <c r="A43" s="27"/>
      <c r="B43" s="27"/>
      <c r="C43" s="27"/>
      <c r="D43" s="27"/>
      <c r="E43" s="27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</row>
    <row r="44" customFormat="false" ht="15.75" hidden="false" customHeight="true" outlineLevel="0" collapsed="false">
      <c r="A44" s="27"/>
      <c r="B44" s="27"/>
      <c r="C44" s="27"/>
      <c r="D44" s="27"/>
      <c r="E44" s="27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</row>
    <row r="45" customFormat="false" ht="15.75" hidden="false" customHeight="true" outlineLevel="0" collapsed="false">
      <c r="A45" s="27"/>
      <c r="B45" s="27"/>
      <c r="C45" s="27"/>
      <c r="D45" s="27"/>
      <c r="E45" s="27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</row>
    <row r="46" customFormat="false" ht="15.75" hidden="false" customHeight="true" outlineLevel="0" collapsed="false">
      <c r="A46" s="27"/>
      <c r="B46" s="27"/>
      <c r="C46" s="27"/>
      <c r="D46" s="27"/>
      <c r="E46" s="27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</row>
    <row r="47" customFormat="false" ht="15.75" hidden="false" customHeight="true" outlineLevel="0" collapsed="false">
      <c r="A47" s="27"/>
      <c r="B47" s="27"/>
      <c r="C47" s="27"/>
      <c r="D47" s="27"/>
      <c r="E47" s="27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</row>
    <row r="48" customFormat="false" ht="15.75" hidden="false" customHeight="true" outlineLevel="0" collapsed="false">
      <c r="A48" s="27"/>
      <c r="B48" s="27"/>
      <c r="C48" s="27"/>
      <c r="D48" s="27"/>
      <c r="E48" s="27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</row>
    <row r="49" customFormat="false" ht="15.75" hidden="false" customHeight="true" outlineLevel="0" collapsed="false">
      <c r="A49" s="27"/>
      <c r="B49" s="27"/>
      <c r="C49" s="27"/>
      <c r="D49" s="27"/>
      <c r="E49" s="27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</row>
    <row r="50" customFormat="false" ht="15.75" hidden="false" customHeight="true" outlineLevel="0" collapsed="false">
      <c r="A50" s="27"/>
      <c r="B50" s="27"/>
      <c r="C50" s="27"/>
      <c r="D50" s="27"/>
      <c r="E50" s="27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</row>
    <row r="51" customFormat="false" ht="15.75" hidden="false" customHeight="true" outlineLevel="0" collapsed="false">
      <c r="A51" s="27"/>
      <c r="B51" s="27"/>
      <c r="C51" s="27"/>
      <c r="D51" s="27"/>
      <c r="E51" s="27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</row>
    <row r="52" customFormat="false" ht="15.75" hidden="false" customHeight="true" outlineLevel="0" collapsed="false">
      <c r="A52" s="27"/>
      <c r="B52" s="27"/>
      <c r="C52" s="27"/>
      <c r="D52" s="27"/>
      <c r="E52" s="27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</row>
    <row r="53" customFormat="false" ht="15.75" hidden="false" customHeight="true" outlineLevel="0" collapsed="false">
      <c r="A53" s="27"/>
      <c r="B53" s="27"/>
      <c r="C53" s="27"/>
      <c r="D53" s="27"/>
      <c r="E53" s="27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</row>
    <row r="54" customFormat="false" ht="15.75" hidden="false" customHeight="true" outlineLevel="0" collapsed="false">
      <c r="A54" s="27"/>
      <c r="B54" s="27"/>
      <c r="C54" s="27"/>
      <c r="D54" s="27"/>
      <c r="E54" s="27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</row>
    <row r="55" customFormat="false" ht="15.75" hidden="false" customHeight="true" outlineLevel="0" collapsed="false">
      <c r="A55" s="27"/>
      <c r="B55" s="27"/>
      <c r="C55" s="27"/>
      <c r="D55" s="27"/>
      <c r="E55" s="27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</row>
    <row r="56" customFormat="false" ht="15.75" hidden="false" customHeight="true" outlineLevel="0" collapsed="false">
      <c r="A56" s="27"/>
      <c r="B56" s="27"/>
      <c r="C56" s="27"/>
      <c r="D56" s="27"/>
      <c r="E56" s="27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</row>
    <row r="57" customFormat="false" ht="15.75" hidden="false" customHeight="true" outlineLevel="0" collapsed="false">
      <c r="A57" s="27"/>
      <c r="B57" s="27"/>
      <c r="C57" s="27"/>
      <c r="D57" s="27"/>
      <c r="E57" s="27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</row>
    <row r="58" customFormat="false" ht="15.75" hidden="false" customHeight="true" outlineLevel="0" collapsed="false">
      <c r="A58" s="27"/>
      <c r="B58" s="27"/>
      <c r="C58" s="27"/>
      <c r="D58" s="27"/>
      <c r="E58" s="27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</row>
    <row r="59" customFormat="false" ht="15.75" hidden="false" customHeight="true" outlineLevel="0" collapsed="false">
      <c r="A59" s="27"/>
      <c r="B59" s="27"/>
      <c r="C59" s="27"/>
      <c r="D59" s="27"/>
      <c r="E59" s="27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</row>
    <row r="60" customFormat="false" ht="15.75" hidden="false" customHeight="true" outlineLevel="0" collapsed="false">
      <c r="A60" s="27"/>
      <c r="B60" s="27"/>
      <c r="C60" s="27"/>
      <c r="D60" s="27"/>
      <c r="E60" s="27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</row>
    <row r="61" customFormat="false" ht="15.75" hidden="false" customHeight="true" outlineLevel="0" collapsed="false">
      <c r="A61" s="27"/>
      <c r="B61" s="27"/>
      <c r="C61" s="27"/>
      <c r="D61" s="27"/>
      <c r="E61" s="27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</row>
    <row r="62" customFormat="false" ht="15.75" hidden="false" customHeight="true" outlineLevel="0" collapsed="false">
      <c r="A62" s="27"/>
      <c r="B62" s="27"/>
      <c r="C62" s="27"/>
      <c r="D62" s="27"/>
      <c r="E62" s="27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</row>
    <row r="63" customFormat="false" ht="15.75" hidden="false" customHeight="true" outlineLevel="0" collapsed="false">
      <c r="A63" s="27"/>
      <c r="B63" s="27"/>
      <c r="C63" s="27"/>
      <c r="D63" s="27"/>
      <c r="E63" s="27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</row>
    <row r="64" customFormat="false" ht="15.75" hidden="false" customHeight="true" outlineLevel="0" collapsed="false">
      <c r="A64" s="27"/>
      <c r="B64" s="27"/>
      <c r="C64" s="27"/>
      <c r="D64" s="27"/>
      <c r="E64" s="27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</row>
    <row r="65" customFormat="false" ht="15.75" hidden="false" customHeight="true" outlineLevel="0" collapsed="false">
      <c r="A65" s="27"/>
      <c r="B65" s="27"/>
      <c r="C65" s="27"/>
      <c r="D65" s="27"/>
      <c r="E65" s="27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</row>
    <row r="66" customFormat="false" ht="15.75" hidden="false" customHeight="true" outlineLevel="0" collapsed="false">
      <c r="A66" s="27"/>
      <c r="B66" s="27"/>
      <c r="C66" s="27"/>
      <c r="D66" s="27"/>
      <c r="E66" s="27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</row>
    <row r="67" customFormat="false" ht="15.75" hidden="false" customHeight="true" outlineLevel="0" collapsed="false">
      <c r="A67" s="27"/>
      <c r="B67" s="27"/>
      <c r="C67" s="27"/>
      <c r="D67" s="27"/>
      <c r="E67" s="27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</row>
    <row r="68" customFormat="false" ht="15.75" hidden="false" customHeight="true" outlineLevel="0" collapsed="false">
      <c r="A68" s="27"/>
      <c r="B68" s="27"/>
      <c r="C68" s="27"/>
      <c r="D68" s="27"/>
      <c r="E68" s="27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</row>
    <row r="69" customFormat="false" ht="15.75" hidden="false" customHeight="true" outlineLevel="0" collapsed="false">
      <c r="A69" s="27"/>
      <c r="B69" s="27"/>
      <c r="C69" s="27"/>
      <c r="D69" s="27"/>
      <c r="E69" s="27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</row>
    <row r="70" customFormat="false" ht="15.75" hidden="false" customHeight="true" outlineLevel="0" collapsed="false">
      <c r="A70" s="27"/>
      <c r="B70" s="27"/>
      <c r="C70" s="27"/>
      <c r="D70" s="27"/>
      <c r="E70" s="27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</row>
    <row r="71" customFormat="false" ht="15.75" hidden="false" customHeight="true" outlineLevel="0" collapsed="false">
      <c r="A71" s="27"/>
      <c r="B71" s="27"/>
      <c r="C71" s="27"/>
      <c r="D71" s="27"/>
      <c r="E71" s="27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</row>
    <row r="72" customFormat="false" ht="15.75" hidden="false" customHeight="true" outlineLevel="0" collapsed="false">
      <c r="A72" s="27"/>
      <c r="B72" s="27"/>
      <c r="C72" s="27"/>
      <c r="D72" s="27"/>
      <c r="E72" s="27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</row>
    <row r="73" customFormat="false" ht="15.75" hidden="false" customHeight="true" outlineLevel="0" collapsed="false">
      <c r="A73" s="27"/>
      <c r="B73" s="27"/>
      <c r="C73" s="27"/>
      <c r="D73" s="27"/>
      <c r="E73" s="27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</row>
    <row r="74" customFormat="false" ht="15.75" hidden="false" customHeight="true" outlineLevel="0" collapsed="false">
      <c r="A74" s="27"/>
      <c r="B74" s="27"/>
      <c r="C74" s="27"/>
      <c r="D74" s="27"/>
      <c r="E74" s="27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</row>
    <row r="75" customFormat="false" ht="15.75" hidden="false" customHeight="true" outlineLevel="0" collapsed="false">
      <c r="A75" s="27"/>
      <c r="B75" s="27"/>
      <c r="C75" s="27"/>
      <c r="D75" s="27"/>
      <c r="E75" s="27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</row>
    <row r="76" customFormat="false" ht="15.75" hidden="false" customHeight="true" outlineLevel="0" collapsed="false">
      <c r="A76" s="27"/>
      <c r="B76" s="27"/>
      <c r="C76" s="27"/>
      <c r="D76" s="27"/>
      <c r="E76" s="27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</row>
    <row r="77" customFormat="false" ht="15.75" hidden="false" customHeight="true" outlineLevel="0" collapsed="false">
      <c r="A77" s="27"/>
      <c r="B77" s="27"/>
      <c r="C77" s="27"/>
      <c r="D77" s="27"/>
      <c r="E77" s="27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</row>
    <row r="78" customFormat="false" ht="15.75" hidden="false" customHeight="true" outlineLevel="0" collapsed="false">
      <c r="A78" s="27"/>
      <c r="B78" s="27"/>
      <c r="C78" s="27"/>
      <c r="D78" s="27"/>
      <c r="E78" s="27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</row>
    <row r="79" customFormat="false" ht="15.75" hidden="false" customHeight="true" outlineLevel="0" collapsed="false">
      <c r="A79" s="27"/>
      <c r="B79" s="27"/>
      <c r="C79" s="27"/>
      <c r="D79" s="27"/>
      <c r="E79" s="27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</row>
    <row r="80" customFormat="false" ht="15.75" hidden="false" customHeight="true" outlineLevel="0" collapsed="false">
      <c r="A80" s="27"/>
      <c r="B80" s="27"/>
      <c r="C80" s="27"/>
      <c r="D80" s="27"/>
      <c r="E80" s="27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</row>
    <row r="81" customFormat="false" ht="15.75" hidden="false" customHeight="true" outlineLevel="0" collapsed="false">
      <c r="A81" s="27"/>
      <c r="B81" s="27"/>
      <c r="C81" s="27"/>
      <c r="D81" s="27"/>
      <c r="E81" s="27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</row>
    <row r="82" customFormat="false" ht="15.75" hidden="false" customHeight="true" outlineLevel="0" collapsed="false">
      <c r="A82" s="27"/>
      <c r="B82" s="27"/>
      <c r="C82" s="27"/>
      <c r="D82" s="27"/>
      <c r="E82" s="27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</row>
    <row r="83" customFormat="false" ht="15.75" hidden="false" customHeight="true" outlineLevel="0" collapsed="false">
      <c r="A83" s="27"/>
      <c r="B83" s="27"/>
      <c r="C83" s="27"/>
      <c r="D83" s="27"/>
      <c r="E83" s="27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</row>
    <row r="84" customFormat="false" ht="15.75" hidden="false" customHeight="true" outlineLevel="0" collapsed="false">
      <c r="A84" s="27"/>
      <c r="B84" s="27"/>
      <c r="C84" s="27"/>
      <c r="D84" s="27"/>
      <c r="E84" s="27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</row>
    <row r="85" customFormat="false" ht="15.75" hidden="false" customHeight="true" outlineLevel="0" collapsed="false">
      <c r="A85" s="27"/>
      <c r="B85" s="27"/>
      <c r="C85" s="27"/>
      <c r="D85" s="27"/>
      <c r="E85" s="27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</row>
    <row r="86" customFormat="false" ht="15.75" hidden="false" customHeight="true" outlineLevel="0" collapsed="false">
      <c r="A86" s="27"/>
      <c r="B86" s="27"/>
      <c r="C86" s="27"/>
      <c r="D86" s="27"/>
      <c r="E86" s="27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</row>
    <row r="87" customFormat="false" ht="15.75" hidden="false" customHeight="true" outlineLevel="0" collapsed="false">
      <c r="A87" s="27"/>
      <c r="B87" s="27"/>
      <c r="C87" s="27"/>
      <c r="D87" s="27"/>
      <c r="E87" s="27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</row>
    <row r="88" customFormat="false" ht="15.75" hidden="false" customHeight="true" outlineLevel="0" collapsed="false">
      <c r="A88" s="27"/>
      <c r="B88" s="27"/>
      <c r="C88" s="27"/>
      <c r="D88" s="27"/>
      <c r="E88" s="27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</row>
    <row r="89" customFormat="false" ht="15.75" hidden="false" customHeight="true" outlineLevel="0" collapsed="false">
      <c r="A89" s="27"/>
      <c r="B89" s="27"/>
      <c r="C89" s="27"/>
      <c r="D89" s="27"/>
      <c r="E89" s="27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</row>
    <row r="90" customFormat="false" ht="15.75" hidden="false" customHeight="true" outlineLevel="0" collapsed="false">
      <c r="A90" s="27"/>
      <c r="B90" s="27"/>
      <c r="C90" s="27"/>
      <c r="D90" s="27"/>
      <c r="E90" s="27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</row>
    <row r="91" customFormat="false" ht="15.75" hidden="false" customHeight="true" outlineLevel="0" collapsed="false">
      <c r="A91" s="27"/>
      <c r="B91" s="27"/>
      <c r="C91" s="27"/>
      <c r="D91" s="27"/>
      <c r="E91" s="27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</row>
    <row r="92" customFormat="false" ht="15.75" hidden="false" customHeight="true" outlineLevel="0" collapsed="false">
      <c r="A92" s="27"/>
      <c r="B92" s="27"/>
      <c r="C92" s="27"/>
      <c r="D92" s="27"/>
      <c r="E92" s="27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</row>
    <row r="93" customFormat="false" ht="15.75" hidden="false" customHeight="true" outlineLevel="0" collapsed="false">
      <c r="A93" s="27"/>
      <c r="B93" s="27"/>
      <c r="C93" s="27"/>
      <c r="D93" s="27"/>
      <c r="E93" s="27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</row>
    <row r="94" customFormat="false" ht="15.75" hidden="false" customHeight="true" outlineLevel="0" collapsed="false">
      <c r="A94" s="27"/>
      <c r="B94" s="27"/>
      <c r="C94" s="27"/>
      <c r="D94" s="27"/>
      <c r="E94" s="27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</row>
    <row r="95" customFormat="false" ht="15.75" hidden="false" customHeight="true" outlineLevel="0" collapsed="false">
      <c r="A95" s="27"/>
      <c r="B95" s="27"/>
      <c r="C95" s="27"/>
      <c r="D95" s="27"/>
      <c r="E95" s="27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</row>
    <row r="96" customFormat="false" ht="15.75" hidden="false" customHeight="true" outlineLevel="0" collapsed="false">
      <c r="A96" s="27"/>
      <c r="B96" s="27"/>
      <c r="C96" s="27"/>
      <c r="D96" s="27"/>
      <c r="E96" s="27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</row>
    <row r="97" customFormat="false" ht="15.75" hidden="false" customHeight="true" outlineLevel="0" collapsed="false">
      <c r="A97" s="27"/>
      <c r="B97" s="27"/>
      <c r="C97" s="27"/>
      <c r="D97" s="27"/>
      <c r="E97" s="27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</row>
    <row r="98" customFormat="false" ht="15.75" hidden="false" customHeight="true" outlineLevel="0" collapsed="false">
      <c r="A98" s="27"/>
      <c r="B98" s="27"/>
      <c r="C98" s="27"/>
      <c r="D98" s="27"/>
      <c r="E98" s="27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</row>
    <row r="99" customFormat="false" ht="15.75" hidden="false" customHeight="true" outlineLevel="0" collapsed="false">
      <c r="A99" s="27"/>
      <c r="B99" s="27"/>
      <c r="C99" s="27"/>
      <c r="D99" s="27"/>
      <c r="E99" s="27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</row>
    <row r="100" customFormat="false" ht="15.75" hidden="false" customHeight="true" outlineLevel="0" collapsed="false">
      <c r="A100" s="27"/>
      <c r="B100" s="27"/>
      <c r="C100" s="27"/>
      <c r="D100" s="27"/>
      <c r="E100" s="27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</row>
    <row r="101" customFormat="false" ht="15.75" hidden="false" customHeight="true" outlineLevel="0" collapsed="false">
      <c r="A101" s="27"/>
      <c r="B101" s="27"/>
      <c r="C101" s="27"/>
      <c r="D101" s="27"/>
      <c r="E101" s="27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</row>
    <row r="102" customFormat="false" ht="15.75" hidden="false" customHeight="true" outlineLevel="0" collapsed="false">
      <c r="A102" s="27"/>
      <c r="B102" s="27"/>
      <c r="C102" s="27"/>
      <c r="D102" s="27"/>
      <c r="E102" s="27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</row>
    <row r="103" customFormat="false" ht="15.75" hidden="false" customHeight="true" outlineLevel="0" collapsed="false">
      <c r="A103" s="27"/>
      <c r="B103" s="27"/>
      <c r="C103" s="27"/>
      <c r="D103" s="27"/>
      <c r="E103" s="27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</row>
    <row r="104" customFormat="false" ht="15.75" hidden="false" customHeight="true" outlineLevel="0" collapsed="false">
      <c r="A104" s="27"/>
      <c r="B104" s="27"/>
      <c r="C104" s="27"/>
      <c r="D104" s="27"/>
      <c r="E104" s="27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</row>
    <row r="105" customFormat="false" ht="15.75" hidden="false" customHeight="true" outlineLevel="0" collapsed="false">
      <c r="A105" s="27"/>
      <c r="B105" s="27"/>
      <c r="C105" s="27"/>
      <c r="D105" s="27"/>
      <c r="E105" s="27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</row>
    <row r="106" customFormat="false" ht="15.75" hidden="false" customHeight="true" outlineLevel="0" collapsed="false">
      <c r="A106" s="27"/>
      <c r="B106" s="27"/>
      <c r="C106" s="27"/>
      <c r="D106" s="27"/>
      <c r="E106" s="27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</row>
    <row r="107" customFormat="false" ht="15.75" hidden="false" customHeight="true" outlineLevel="0" collapsed="false">
      <c r="A107" s="27"/>
      <c r="B107" s="27"/>
      <c r="C107" s="27"/>
      <c r="D107" s="27"/>
      <c r="E107" s="27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</row>
    <row r="108" customFormat="false" ht="15.75" hidden="false" customHeight="true" outlineLevel="0" collapsed="false">
      <c r="A108" s="27"/>
      <c r="B108" s="27"/>
      <c r="C108" s="27"/>
      <c r="D108" s="27"/>
      <c r="E108" s="27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</row>
    <row r="109" customFormat="false" ht="15.75" hidden="false" customHeight="true" outlineLevel="0" collapsed="false">
      <c r="A109" s="27"/>
      <c r="B109" s="27"/>
      <c r="C109" s="27"/>
      <c r="D109" s="27"/>
      <c r="E109" s="27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</row>
    <row r="110" customFormat="false" ht="15.75" hidden="false" customHeight="true" outlineLevel="0" collapsed="false">
      <c r="A110" s="27"/>
      <c r="B110" s="27"/>
      <c r="C110" s="27"/>
      <c r="D110" s="27"/>
      <c r="E110" s="27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</row>
    <row r="111" customFormat="false" ht="15.75" hidden="false" customHeight="true" outlineLevel="0" collapsed="false">
      <c r="A111" s="27"/>
      <c r="B111" s="27"/>
      <c r="C111" s="27"/>
      <c r="D111" s="27"/>
      <c r="E111" s="27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</row>
    <row r="112" customFormat="false" ht="15.75" hidden="false" customHeight="true" outlineLevel="0" collapsed="false">
      <c r="A112" s="27"/>
      <c r="B112" s="27"/>
      <c r="C112" s="27"/>
      <c r="D112" s="27"/>
      <c r="E112" s="27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</row>
    <row r="113" customFormat="false" ht="15.75" hidden="false" customHeight="true" outlineLevel="0" collapsed="false">
      <c r="A113" s="27"/>
      <c r="B113" s="27"/>
      <c r="C113" s="27"/>
      <c r="D113" s="27"/>
      <c r="E113" s="27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</row>
    <row r="114" customFormat="false" ht="15.75" hidden="false" customHeight="true" outlineLevel="0" collapsed="false">
      <c r="A114" s="27"/>
      <c r="B114" s="27"/>
      <c r="C114" s="27"/>
      <c r="D114" s="27"/>
      <c r="E114" s="27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</row>
    <row r="115" customFormat="false" ht="15.75" hidden="false" customHeight="true" outlineLevel="0" collapsed="false">
      <c r="A115" s="27"/>
      <c r="B115" s="27"/>
      <c r="C115" s="27"/>
      <c r="D115" s="27"/>
      <c r="E115" s="27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</row>
    <row r="116" customFormat="false" ht="15.75" hidden="false" customHeight="true" outlineLevel="0" collapsed="false">
      <c r="A116" s="27"/>
      <c r="B116" s="27"/>
      <c r="C116" s="27"/>
      <c r="D116" s="27"/>
      <c r="E116" s="27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</row>
    <row r="117" customFormat="false" ht="15.75" hidden="false" customHeight="true" outlineLevel="0" collapsed="false">
      <c r="A117" s="27"/>
      <c r="B117" s="27"/>
      <c r="C117" s="27"/>
      <c r="D117" s="27"/>
      <c r="E117" s="27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</row>
    <row r="118" customFormat="false" ht="15.75" hidden="false" customHeight="true" outlineLevel="0" collapsed="false">
      <c r="A118" s="27"/>
      <c r="B118" s="27"/>
      <c r="C118" s="27"/>
      <c r="D118" s="27"/>
      <c r="E118" s="27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</row>
    <row r="119" customFormat="false" ht="15.75" hidden="false" customHeight="true" outlineLevel="0" collapsed="false">
      <c r="A119" s="27"/>
      <c r="B119" s="27"/>
      <c r="C119" s="27"/>
      <c r="D119" s="27"/>
      <c r="E119" s="27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</row>
    <row r="120" customFormat="false" ht="15.75" hidden="false" customHeight="true" outlineLevel="0" collapsed="false">
      <c r="A120" s="27"/>
      <c r="B120" s="27"/>
      <c r="C120" s="27"/>
      <c r="D120" s="27"/>
      <c r="E120" s="27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</row>
    <row r="121" customFormat="false" ht="15.75" hidden="false" customHeight="true" outlineLevel="0" collapsed="false">
      <c r="A121" s="27"/>
      <c r="B121" s="27"/>
      <c r="C121" s="27"/>
      <c r="D121" s="27"/>
      <c r="E121" s="27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</row>
    <row r="122" customFormat="false" ht="15.75" hidden="false" customHeight="true" outlineLevel="0" collapsed="false">
      <c r="A122" s="27"/>
      <c r="B122" s="27"/>
      <c r="C122" s="27"/>
      <c r="D122" s="27"/>
      <c r="E122" s="27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</row>
    <row r="123" customFormat="false" ht="15.75" hidden="false" customHeight="true" outlineLevel="0" collapsed="false">
      <c r="A123" s="27"/>
      <c r="B123" s="27"/>
      <c r="C123" s="27"/>
      <c r="D123" s="27"/>
      <c r="E123" s="27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</row>
    <row r="124" customFormat="false" ht="15.75" hidden="false" customHeight="true" outlineLevel="0" collapsed="false">
      <c r="A124" s="27"/>
      <c r="B124" s="27"/>
      <c r="C124" s="27"/>
      <c r="D124" s="27"/>
      <c r="E124" s="27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</row>
    <row r="125" customFormat="false" ht="15.75" hidden="false" customHeight="true" outlineLevel="0" collapsed="false">
      <c r="A125" s="27"/>
      <c r="B125" s="27"/>
      <c r="C125" s="27"/>
      <c r="D125" s="27"/>
      <c r="E125" s="27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</row>
    <row r="126" customFormat="false" ht="15.75" hidden="false" customHeight="true" outlineLevel="0" collapsed="false">
      <c r="A126" s="27"/>
      <c r="B126" s="27"/>
      <c r="C126" s="27"/>
      <c r="D126" s="27"/>
      <c r="E126" s="27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</row>
    <row r="127" customFormat="false" ht="15.75" hidden="false" customHeight="true" outlineLevel="0" collapsed="false">
      <c r="A127" s="27"/>
      <c r="B127" s="27"/>
      <c r="C127" s="27"/>
      <c r="D127" s="27"/>
      <c r="E127" s="27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</row>
    <row r="128" customFormat="false" ht="15.75" hidden="false" customHeight="true" outlineLevel="0" collapsed="false">
      <c r="A128" s="27"/>
      <c r="B128" s="27"/>
      <c r="C128" s="27"/>
      <c r="D128" s="27"/>
      <c r="E128" s="27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</row>
    <row r="129" customFormat="false" ht="15.75" hidden="false" customHeight="true" outlineLevel="0" collapsed="false">
      <c r="A129" s="27"/>
      <c r="B129" s="27"/>
      <c r="C129" s="27"/>
      <c r="D129" s="27"/>
      <c r="E129" s="27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</row>
    <row r="130" customFormat="false" ht="15.75" hidden="false" customHeight="true" outlineLevel="0" collapsed="false">
      <c r="A130" s="27"/>
      <c r="B130" s="27"/>
      <c r="C130" s="27"/>
      <c r="D130" s="27"/>
      <c r="E130" s="27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</row>
    <row r="131" customFormat="false" ht="15.75" hidden="false" customHeight="true" outlineLevel="0" collapsed="false">
      <c r="A131" s="27"/>
      <c r="B131" s="27"/>
      <c r="C131" s="27"/>
      <c r="D131" s="27"/>
      <c r="E131" s="27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</row>
    <row r="132" customFormat="false" ht="15.75" hidden="false" customHeight="true" outlineLevel="0" collapsed="false">
      <c r="A132" s="27"/>
      <c r="B132" s="27"/>
      <c r="C132" s="27"/>
      <c r="D132" s="27"/>
      <c r="E132" s="27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</row>
    <row r="133" customFormat="false" ht="15.75" hidden="false" customHeight="true" outlineLevel="0" collapsed="false">
      <c r="A133" s="27"/>
      <c r="B133" s="27"/>
      <c r="C133" s="27"/>
      <c r="D133" s="27"/>
      <c r="E133" s="27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</row>
    <row r="134" customFormat="false" ht="15.75" hidden="false" customHeight="true" outlineLevel="0" collapsed="false">
      <c r="A134" s="27"/>
      <c r="B134" s="27"/>
      <c r="C134" s="27"/>
      <c r="D134" s="27"/>
      <c r="E134" s="27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</row>
    <row r="135" customFormat="false" ht="15.75" hidden="false" customHeight="true" outlineLevel="0" collapsed="false">
      <c r="A135" s="27"/>
      <c r="B135" s="27"/>
      <c r="C135" s="27"/>
      <c r="D135" s="27"/>
      <c r="E135" s="27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</row>
    <row r="136" customFormat="false" ht="15.75" hidden="false" customHeight="true" outlineLevel="0" collapsed="false">
      <c r="A136" s="27"/>
      <c r="B136" s="27"/>
      <c r="C136" s="27"/>
      <c r="D136" s="27"/>
      <c r="E136" s="27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</row>
    <row r="137" customFormat="false" ht="15.75" hidden="false" customHeight="true" outlineLevel="0" collapsed="false">
      <c r="A137" s="27"/>
      <c r="B137" s="27"/>
      <c r="C137" s="27"/>
      <c r="D137" s="27"/>
      <c r="E137" s="27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</row>
    <row r="138" customFormat="false" ht="15.75" hidden="false" customHeight="true" outlineLevel="0" collapsed="false">
      <c r="A138" s="27"/>
      <c r="B138" s="27"/>
      <c r="C138" s="27"/>
      <c r="D138" s="27"/>
      <c r="E138" s="27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</row>
    <row r="139" customFormat="false" ht="15.75" hidden="false" customHeight="true" outlineLevel="0" collapsed="false">
      <c r="A139" s="27"/>
      <c r="B139" s="27"/>
      <c r="C139" s="27"/>
      <c r="D139" s="27"/>
      <c r="E139" s="27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</row>
    <row r="140" customFormat="false" ht="15.75" hidden="false" customHeight="true" outlineLevel="0" collapsed="false">
      <c r="A140" s="27"/>
      <c r="B140" s="27"/>
      <c r="C140" s="27"/>
      <c r="D140" s="27"/>
      <c r="E140" s="27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</row>
    <row r="141" customFormat="false" ht="15.75" hidden="false" customHeight="true" outlineLevel="0" collapsed="false">
      <c r="A141" s="27"/>
      <c r="B141" s="27"/>
      <c r="C141" s="27"/>
      <c r="D141" s="27"/>
      <c r="E141" s="27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</row>
    <row r="142" customFormat="false" ht="15.75" hidden="false" customHeight="true" outlineLevel="0" collapsed="false">
      <c r="A142" s="27"/>
      <c r="B142" s="27"/>
      <c r="C142" s="27"/>
      <c r="D142" s="27"/>
      <c r="E142" s="27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</row>
    <row r="143" customFormat="false" ht="15.75" hidden="false" customHeight="true" outlineLevel="0" collapsed="false">
      <c r="A143" s="27"/>
      <c r="B143" s="27"/>
      <c r="C143" s="27"/>
      <c r="D143" s="27"/>
      <c r="E143" s="27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</row>
    <row r="144" customFormat="false" ht="15.75" hidden="false" customHeight="true" outlineLevel="0" collapsed="false">
      <c r="A144" s="27"/>
      <c r="B144" s="27"/>
      <c r="C144" s="27"/>
      <c r="D144" s="27"/>
      <c r="E144" s="27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</row>
    <row r="145" customFormat="false" ht="15.75" hidden="false" customHeight="true" outlineLevel="0" collapsed="false">
      <c r="A145" s="27"/>
      <c r="B145" s="27"/>
      <c r="C145" s="27"/>
      <c r="D145" s="27"/>
      <c r="E145" s="27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</row>
    <row r="146" customFormat="false" ht="15.75" hidden="false" customHeight="true" outlineLevel="0" collapsed="false">
      <c r="A146" s="27"/>
      <c r="B146" s="27"/>
      <c r="C146" s="27"/>
      <c r="D146" s="27"/>
      <c r="E146" s="27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</row>
    <row r="147" customFormat="false" ht="15.75" hidden="false" customHeight="true" outlineLevel="0" collapsed="false">
      <c r="A147" s="27"/>
      <c r="B147" s="27"/>
      <c r="C147" s="27"/>
      <c r="D147" s="27"/>
      <c r="E147" s="27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</row>
    <row r="148" customFormat="false" ht="15.75" hidden="false" customHeight="true" outlineLevel="0" collapsed="false">
      <c r="A148" s="27"/>
      <c r="B148" s="27"/>
      <c r="C148" s="27"/>
      <c r="D148" s="27"/>
      <c r="E148" s="27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</row>
    <row r="149" customFormat="false" ht="15.75" hidden="false" customHeight="true" outlineLevel="0" collapsed="false">
      <c r="A149" s="27"/>
      <c r="B149" s="27"/>
      <c r="C149" s="27"/>
      <c r="D149" s="27"/>
      <c r="E149" s="27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</row>
    <row r="150" customFormat="false" ht="15.75" hidden="false" customHeight="true" outlineLevel="0" collapsed="false">
      <c r="A150" s="27"/>
      <c r="B150" s="27"/>
      <c r="C150" s="27"/>
      <c r="D150" s="27"/>
      <c r="E150" s="27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</row>
    <row r="151" customFormat="false" ht="15.75" hidden="false" customHeight="true" outlineLevel="0" collapsed="false">
      <c r="A151" s="27"/>
      <c r="B151" s="27"/>
      <c r="C151" s="27"/>
      <c r="D151" s="27"/>
      <c r="E151" s="27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</row>
    <row r="152" customFormat="false" ht="15.75" hidden="false" customHeight="true" outlineLevel="0" collapsed="false">
      <c r="A152" s="27"/>
      <c r="B152" s="27"/>
      <c r="C152" s="27"/>
      <c r="D152" s="27"/>
      <c r="E152" s="27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</row>
    <row r="153" customFormat="false" ht="15.75" hidden="false" customHeight="true" outlineLevel="0" collapsed="false">
      <c r="A153" s="27"/>
      <c r="B153" s="27"/>
      <c r="C153" s="27"/>
      <c r="D153" s="27"/>
      <c r="E153" s="27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</row>
    <row r="154" customFormat="false" ht="15.75" hidden="false" customHeight="true" outlineLevel="0" collapsed="false">
      <c r="A154" s="27"/>
      <c r="B154" s="27"/>
      <c r="C154" s="27"/>
      <c r="D154" s="27"/>
      <c r="E154" s="27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</row>
    <row r="155" customFormat="false" ht="15.75" hidden="false" customHeight="true" outlineLevel="0" collapsed="false">
      <c r="A155" s="27"/>
      <c r="B155" s="27"/>
      <c r="C155" s="27"/>
      <c r="D155" s="27"/>
      <c r="E155" s="27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</row>
    <row r="156" customFormat="false" ht="15.75" hidden="false" customHeight="true" outlineLevel="0" collapsed="false">
      <c r="A156" s="27"/>
      <c r="B156" s="27"/>
      <c r="C156" s="27"/>
      <c r="D156" s="27"/>
      <c r="E156" s="27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</row>
    <row r="157" customFormat="false" ht="15.75" hidden="false" customHeight="true" outlineLevel="0" collapsed="false">
      <c r="A157" s="27"/>
      <c r="B157" s="27"/>
      <c r="C157" s="27"/>
      <c r="D157" s="27"/>
      <c r="E157" s="27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</row>
    <row r="158" customFormat="false" ht="15.75" hidden="false" customHeight="true" outlineLevel="0" collapsed="false">
      <c r="A158" s="27"/>
      <c r="B158" s="27"/>
      <c r="C158" s="27"/>
      <c r="D158" s="27"/>
      <c r="E158" s="27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</row>
    <row r="159" customFormat="false" ht="15.75" hidden="false" customHeight="true" outlineLevel="0" collapsed="false">
      <c r="A159" s="27"/>
      <c r="B159" s="27"/>
      <c r="C159" s="27"/>
      <c r="D159" s="27"/>
      <c r="E159" s="27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</row>
    <row r="160" customFormat="false" ht="15.75" hidden="false" customHeight="true" outlineLevel="0" collapsed="false">
      <c r="A160" s="27"/>
      <c r="B160" s="27"/>
      <c r="C160" s="27"/>
      <c r="D160" s="27"/>
      <c r="E160" s="27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</row>
    <row r="161" customFormat="false" ht="15.75" hidden="false" customHeight="true" outlineLevel="0" collapsed="false">
      <c r="A161" s="27"/>
      <c r="B161" s="27"/>
      <c r="C161" s="27"/>
      <c r="D161" s="27"/>
      <c r="E161" s="27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</row>
    <row r="162" customFormat="false" ht="15.75" hidden="false" customHeight="true" outlineLevel="0" collapsed="false">
      <c r="A162" s="27"/>
      <c r="B162" s="27"/>
      <c r="C162" s="27"/>
      <c r="D162" s="27"/>
      <c r="E162" s="27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</row>
    <row r="163" customFormat="false" ht="15.75" hidden="false" customHeight="true" outlineLevel="0" collapsed="false">
      <c r="A163" s="27"/>
      <c r="B163" s="27"/>
      <c r="C163" s="27"/>
      <c r="D163" s="27"/>
      <c r="E163" s="27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</row>
    <row r="164" customFormat="false" ht="15.75" hidden="false" customHeight="true" outlineLevel="0" collapsed="false">
      <c r="A164" s="27"/>
      <c r="B164" s="27"/>
      <c r="C164" s="27"/>
      <c r="D164" s="27"/>
      <c r="E164" s="27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</row>
    <row r="165" customFormat="false" ht="15.75" hidden="false" customHeight="true" outlineLevel="0" collapsed="false">
      <c r="A165" s="27"/>
      <c r="B165" s="27"/>
      <c r="C165" s="27"/>
      <c r="D165" s="27"/>
      <c r="E165" s="27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</row>
    <row r="166" customFormat="false" ht="15.75" hidden="false" customHeight="true" outlineLevel="0" collapsed="false">
      <c r="A166" s="27"/>
      <c r="B166" s="27"/>
      <c r="C166" s="27"/>
      <c r="D166" s="27"/>
      <c r="E166" s="27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</row>
    <row r="167" customFormat="false" ht="15.75" hidden="false" customHeight="true" outlineLevel="0" collapsed="false">
      <c r="A167" s="27"/>
      <c r="B167" s="27"/>
      <c r="C167" s="27"/>
      <c r="D167" s="27"/>
      <c r="E167" s="27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</row>
    <row r="168" customFormat="false" ht="15.75" hidden="false" customHeight="true" outlineLevel="0" collapsed="false">
      <c r="A168" s="27"/>
      <c r="B168" s="27"/>
      <c r="C168" s="27"/>
      <c r="D168" s="27"/>
      <c r="E168" s="27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</row>
    <row r="169" customFormat="false" ht="15.75" hidden="false" customHeight="true" outlineLevel="0" collapsed="false">
      <c r="A169" s="27"/>
      <c r="B169" s="27"/>
      <c r="C169" s="27"/>
      <c r="D169" s="27"/>
      <c r="E169" s="27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</row>
    <row r="170" customFormat="false" ht="15.75" hidden="false" customHeight="true" outlineLevel="0" collapsed="false">
      <c r="A170" s="27"/>
      <c r="B170" s="27"/>
      <c r="C170" s="27"/>
      <c r="D170" s="27"/>
      <c r="E170" s="27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</row>
    <row r="171" customFormat="false" ht="15.75" hidden="false" customHeight="true" outlineLevel="0" collapsed="false">
      <c r="A171" s="27"/>
      <c r="B171" s="27"/>
      <c r="C171" s="27"/>
      <c r="D171" s="27"/>
      <c r="E171" s="27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</row>
    <row r="172" customFormat="false" ht="15.75" hidden="false" customHeight="true" outlineLevel="0" collapsed="false">
      <c r="A172" s="27"/>
      <c r="B172" s="27"/>
      <c r="C172" s="27"/>
      <c r="D172" s="27"/>
      <c r="E172" s="27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</row>
    <row r="173" customFormat="false" ht="15.75" hidden="false" customHeight="true" outlineLevel="0" collapsed="false">
      <c r="A173" s="27"/>
      <c r="B173" s="27"/>
      <c r="C173" s="27"/>
      <c r="D173" s="27"/>
      <c r="E173" s="27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</row>
    <row r="174" customFormat="false" ht="15.75" hidden="false" customHeight="true" outlineLevel="0" collapsed="false">
      <c r="A174" s="27"/>
      <c r="B174" s="27"/>
      <c r="C174" s="27"/>
      <c r="D174" s="27"/>
      <c r="E174" s="27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</row>
    <row r="175" customFormat="false" ht="15.75" hidden="false" customHeight="true" outlineLevel="0" collapsed="false">
      <c r="A175" s="27"/>
      <c r="B175" s="27"/>
      <c r="C175" s="27"/>
      <c r="D175" s="27"/>
      <c r="E175" s="27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</row>
    <row r="176" customFormat="false" ht="15.75" hidden="false" customHeight="true" outlineLevel="0" collapsed="false">
      <c r="A176" s="27"/>
      <c r="B176" s="27"/>
      <c r="C176" s="27"/>
      <c r="D176" s="27"/>
      <c r="E176" s="27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</row>
    <row r="177" customFormat="false" ht="15.75" hidden="false" customHeight="true" outlineLevel="0" collapsed="false">
      <c r="A177" s="27"/>
      <c r="B177" s="27"/>
      <c r="C177" s="27"/>
      <c r="D177" s="27"/>
      <c r="E177" s="27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</row>
    <row r="178" customFormat="false" ht="15.75" hidden="false" customHeight="true" outlineLevel="0" collapsed="false">
      <c r="A178" s="27"/>
      <c r="B178" s="27"/>
      <c r="C178" s="27"/>
      <c r="D178" s="27"/>
      <c r="E178" s="27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</row>
    <row r="179" customFormat="false" ht="15.75" hidden="false" customHeight="true" outlineLevel="0" collapsed="false">
      <c r="A179" s="27"/>
      <c r="B179" s="27"/>
      <c r="C179" s="27"/>
      <c r="D179" s="27"/>
      <c r="E179" s="27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</row>
    <row r="180" customFormat="false" ht="15.75" hidden="false" customHeight="true" outlineLevel="0" collapsed="false">
      <c r="A180" s="27"/>
      <c r="B180" s="27"/>
      <c r="C180" s="27"/>
      <c r="D180" s="27"/>
      <c r="E180" s="27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</row>
    <row r="181" customFormat="false" ht="15.75" hidden="false" customHeight="true" outlineLevel="0" collapsed="false">
      <c r="A181" s="27"/>
      <c r="B181" s="27"/>
      <c r="C181" s="27"/>
      <c r="D181" s="27"/>
      <c r="E181" s="27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</row>
    <row r="182" customFormat="false" ht="15.75" hidden="false" customHeight="true" outlineLevel="0" collapsed="false">
      <c r="A182" s="27"/>
      <c r="B182" s="27"/>
      <c r="C182" s="27"/>
      <c r="D182" s="27"/>
      <c r="E182" s="27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</row>
    <row r="183" customFormat="false" ht="15.75" hidden="false" customHeight="true" outlineLevel="0" collapsed="false">
      <c r="A183" s="27"/>
      <c r="B183" s="27"/>
      <c r="C183" s="27"/>
      <c r="D183" s="27"/>
      <c r="E183" s="27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</row>
    <row r="184" customFormat="false" ht="15.75" hidden="false" customHeight="true" outlineLevel="0" collapsed="false">
      <c r="A184" s="27"/>
      <c r="B184" s="27"/>
      <c r="C184" s="27"/>
      <c r="D184" s="27"/>
      <c r="E184" s="27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</row>
    <row r="185" customFormat="false" ht="15.75" hidden="false" customHeight="true" outlineLevel="0" collapsed="false">
      <c r="A185" s="27"/>
      <c r="B185" s="27"/>
      <c r="C185" s="27"/>
      <c r="D185" s="27"/>
      <c r="E185" s="27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</row>
    <row r="186" customFormat="false" ht="15.75" hidden="false" customHeight="true" outlineLevel="0" collapsed="false">
      <c r="A186" s="27"/>
      <c r="B186" s="27"/>
      <c r="C186" s="27"/>
      <c r="D186" s="27"/>
      <c r="E186" s="27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</row>
    <row r="187" customFormat="false" ht="15.75" hidden="false" customHeight="true" outlineLevel="0" collapsed="false">
      <c r="A187" s="27"/>
      <c r="B187" s="27"/>
      <c r="C187" s="27"/>
      <c r="D187" s="27"/>
      <c r="E187" s="27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</row>
    <row r="188" customFormat="false" ht="15.75" hidden="false" customHeight="true" outlineLevel="0" collapsed="false">
      <c r="A188" s="27"/>
      <c r="B188" s="27"/>
      <c r="C188" s="27"/>
      <c r="D188" s="27"/>
      <c r="E188" s="27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</row>
    <row r="189" customFormat="false" ht="15.75" hidden="false" customHeight="true" outlineLevel="0" collapsed="false">
      <c r="A189" s="27"/>
      <c r="B189" s="27"/>
      <c r="C189" s="27"/>
      <c r="D189" s="27"/>
      <c r="E189" s="27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</row>
    <row r="190" customFormat="false" ht="15.75" hidden="false" customHeight="true" outlineLevel="0" collapsed="false">
      <c r="A190" s="27"/>
      <c r="B190" s="27"/>
      <c r="C190" s="27"/>
      <c r="D190" s="27"/>
      <c r="E190" s="27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</row>
    <row r="191" customFormat="false" ht="15.75" hidden="false" customHeight="true" outlineLevel="0" collapsed="false">
      <c r="A191" s="27"/>
      <c r="B191" s="27"/>
      <c r="C191" s="27"/>
      <c r="D191" s="27"/>
      <c r="E191" s="27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</row>
    <row r="192" customFormat="false" ht="15.75" hidden="false" customHeight="true" outlineLevel="0" collapsed="false">
      <c r="A192" s="27"/>
      <c r="B192" s="27"/>
      <c r="C192" s="27"/>
      <c r="D192" s="27"/>
      <c r="E192" s="27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</row>
    <row r="193" customFormat="false" ht="15.75" hidden="false" customHeight="true" outlineLevel="0" collapsed="false">
      <c r="A193" s="27"/>
      <c r="B193" s="27"/>
      <c r="C193" s="27"/>
      <c r="D193" s="27"/>
      <c r="E193" s="27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</row>
    <row r="194" customFormat="false" ht="15.75" hidden="false" customHeight="true" outlineLevel="0" collapsed="false">
      <c r="A194" s="27"/>
      <c r="B194" s="27"/>
      <c r="C194" s="27"/>
      <c r="D194" s="27"/>
      <c r="E194" s="27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</row>
    <row r="195" customFormat="false" ht="15.75" hidden="false" customHeight="true" outlineLevel="0" collapsed="false">
      <c r="A195" s="27"/>
      <c r="B195" s="27"/>
      <c r="C195" s="27"/>
      <c r="D195" s="27"/>
      <c r="E195" s="27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</row>
    <row r="196" customFormat="false" ht="15.75" hidden="false" customHeight="true" outlineLevel="0" collapsed="false">
      <c r="A196" s="27"/>
      <c r="B196" s="27"/>
      <c r="C196" s="27"/>
      <c r="D196" s="27"/>
      <c r="E196" s="27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</row>
    <row r="197" customFormat="false" ht="15.75" hidden="false" customHeight="true" outlineLevel="0" collapsed="false">
      <c r="A197" s="27"/>
      <c r="B197" s="27"/>
      <c r="C197" s="27"/>
      <c r="D197" s="27"/>
      <c r="E197" s="27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</row>
    <row r="198" customFormat="false" ht="15.75" hidden="false" customHeight="true" outlineLevel="0" collapsed="false">
      <c r="A198" s="27"/>
      <c r="B198" s="27"/>
      <c r="C198" s="27"/>
      <c r="D198" s="27"/>
      <c r="E198" s="27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</row>
    <row r="199" customFormat="false" ht="15.75" hidden="false" customHeight="true" outlineLevel="0" collapsed="false">
      <c r="A199" s="27"/>
      <c r="B199" s="27"/>
      <c r="C199" s="27"/>
      <c r="D199" s="27"/>
      <c r="E199" s="27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</row>
    <row r="200" customFormat="false" ht="15.75" hidden="false" customHeight="true" outlineLevel="0" collapsed="false">
      <c r="A200" s="27"/>
      <c r="B200" s="27"/>
      <c r="C200" s="27"/>
      <c r="D200" s="27"/>
      <c r="E200" s="27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</row>
    <row r="201" customFormat="false" ht="15.75" hidden="false" customHeight="true" outlineLevel="0" collapsed="false">
      <c r="A201" s="27"/>
      <c r="B201" s="27"/>
      <c r="C201" s="27"/>
      <c r="D201" s="27"/>
      <c r="E201" s="27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</row>
    <row r="202" customFormat="false" ht="15.75" hidden="false" customHeight="true" outlineLevel="0" collapsed="false">
      <c r="A202" s="27"/>
      <c r="B202" s="27"/>
      <c r="C202" s="27"/>
      <c r="D202" s="27"/>
      <c r="E202" s="27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</row>
    <row r="203" customFormat="false" ht="15.75" hidden="false" customHeight="true" outlineLevel="0" collapsed="false">
      <c r="A203" s="27"/>
      <c r="B203" s="27"/>
      <c r="C203" s="27"/>
      <c r="D203" s="27"/>
      <c r="E203" s="27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</row>
    <row r="204" customFormat="false" ht="15.75" hidden="false" customHeight="true" outlineLevel="0" collapsed="false">
      <c r="A204" s="27"/>
      <c r="B204" s="27"/>
      <c r="C204" s="27"/>
      <c r="D204" s="27"/>
      <c r="E204" s="27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</row>
    <row r="205" customFormat="false" ht="15.75" hidden="false" customHeight="true" outlineLevel="0" collapsed="false">
      <c r="A205" s="27"/>
      <c r="B205" s="27"/>
      <c r="C205" s="27"/>
      <c r="D205" s="27"/>
      <c r="E205" s="27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</row>
    <row r="206" customFormat="false" ht="15.75" hidden="false" customHeight="true" outlineLevel="0" collapsed="false">
      <c r="A206" s="27"/>
      <c r="B206" s="27"/>
      <c r="C206" s="27"/>
      <c r="D206" s="27"/>
      <c r="E206" s="27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</row>
    <row r="207" customFormat="false" ht="15.75" hidden="false" customHeight="true" outlineLevel="0" collapsed="false">
      <c r="A207" s="27"/>
      <c r="B207" s="27"/>
      <c r="C207" s="27"/>
      <c r="D207" s="27"/>
      <c r="E207" s="27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</row>
    <row r="208" customFormat="false" ht="15.75" hidden="false" customHeight="true" outlineLevel="0" collapsed="false">
      <c r="A208" s="27"/>
      <c r="B208" s="27"/>
      <c r="C208" s="27"/>
      <c r="D208" s="27"/>
      <c r="E208" s="27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</row>
    <row r="209" customFormat="false" ht="15.75" hidden="false" customHeight="true" outlineLevel="0" collapsed="false">
      <c r="A209" s="27"/>
      <c r="B209" s="27"/>
      <c r="C209" s="27"/>
      <c r="D209" s="27"/>
      <c r="E209" s="27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</row>
    <row r="210" customFormat="false" ht="15.75" hidden="false" customHeight="true" outlineLevel="0" collapsed="false">
      <c r="A210" s="27"/>
      <c r="B210" s="27"/>
      <c r="C210" s="27"/>
      <c r="D210" s="27"/>
      <c r="E210" s="27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</row>
    <row r="211" customFormat="false" ht="15.75" hidden="false" customHeight="true" outlineLevel="0" collapsed="false">
      <c r="A211" s="27"/>
      <c r="B211" s="27"/>
      <c r="C211" s="27"/>
      <c r="D211" s="27"/>
      <c r="E211" s="27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</row>
    <row r="212" customFormat="false" ht="15.75" hidden="false" customHeight="true" outlineLevel="0" collapsed="false">
      <c r="A212" s="27"/>
      <c r="B212" s="27"/>
      <c r="C212" s="27"/>
      <c r="D212" s="27"/>
      <c r="E212" s="27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</row>
    <row r="213" customFormat="false" ht="15.75" hidden="false" customHeight="true" outlineLevel="0" collapsed="false">
      <c r="A213" s="27"/>
      <c r="B213" s="27"/>
      <c r="C213" s="27"/>
      <c r="D213" s="27"/>
      <c r="E213" s="27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</row>
    <row r="214" customFormat="false" ht="15.75" hidden="false" customHeight="true" outlineLevel="0" collapsed="false">
      <c r="A214" s="27"/>
      <c r="B214" s="27"/>
      <c r="C214" s="27"/>
      <c r="D214" s="27"/>
      <c r="E214" s="27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</row>
    <row r="215" customFormat="false" ht="15.75" hidden="false" customHeight="true" outlineLevel="0" collapsed="false">
      <c r="A215" s="27"/>
      <c r="B215" s="27"/>
      <c r="C215" s="27"/>
      <c r="D215" s="27"/>
      <c r="E215" s="27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</row>
    <row r="216" customFormat="false" ht="15.75" hidden="false" customHeight="true" outlineLevel="0" collapsed="false">
      <c r="A216" s="27"/>
      <c r="B216" s="27"/>
      <c r="C216" s="27"/>
      <c r="D216" s="27"/>
      <c r="E216" s="27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</row>
    <row r="217" customFormat="false" ht="15.75" hidden="false" customHeight="true" outlineLevel="0" collapsed="false">
      <c r="A217" s="27"/>
      <c r="B217" s="27"/>
      <c r="C217" s="27"/>
      <c r="D217" s="27"/>
      <c r="E217" s="27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</row>
    <row r="218" customFormat="false" ht="15.75" hidden="false" customHeight="true" outlineLevel="0" collapsed="false">
      <c r="A218" s="27"/>
      <c r="B218" s="27"/>
      <c r="C218" s="27"/>
      <c r="D218" s="27"/>
      <c r="E218" s="27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</row>
    <row r="219" customFormat="false" ht="15.75" hidden="false" customHeight="true" outlineLevel="0" collapsed="false">
      <c r="A219" s="27"/>
      <c r="B219" s="27"/>
      <c r="C219" s="27"/>
      <c r="D219" s="27"/>
      <c r="E219" s="27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</row>
    <row r="220" customFormat="false" ht="15.75" hidden="false" customHeight="true" outlineLevel="0" collapsed="false">
      <c r="A220" s="27"/>
      <c r="B220" s="27"/>
      <c r="C220" s="27"/>
      <c r="D220" s="27"/>
      <c r="E220" s="27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</row>
    <row r="221" customFormat="false" ht="15.75" hidden="false" customHeight="true" outlineLevel="0" collapsed="false">
      <c r="A221" s="27"/>
      <c r="B221" s="27"/>
      <c r="C221" s="27"/>
      <c r="D221" s="27"/>
      <c r="E221" s="27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</row>
    <row r="222" customFormat="false" ht="15.75" hidden="false" customHeight="true" outlineLevel="0" collapsed="false">
      <c r="A222" s="27"/>
      <c r="B222" s="27"/>
      <c r="C222" s="27"/>
      <c r="D222" s="27"/>
      <c r="E222" s="27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</row>
    <row r="223" customFormat="false" ht="15.75" hidden="false" customHeight="true" outlineLevel="0" collapsed="false">
      <c r="A223" s="27"/>
      <c r="B223" s="27"/>
      <c r="C223" s="27"/>
      <c r="D223" s="27"/>
      <c r="E223" s="27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</row>
    <row r="224" customFormat="false" ht="15.75" hidden="false" customHeight="true" outlineLevel="0" collapsed="false">
      <c r="A224" s="27"/>
      <c r="B224" s="27"/>
      <c r="C224" s="27"/>
      <c r="D224" s="27"/>
      <c r="E224" s="27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</row>
    <row r="225" customFormat="false" ht="15.75" hidden="false" customHeight="true" outlineLevel="0" collapsed="false">
      <c r="A225" s="27"/>
      <c r="B225" s="27"/>
      <c r="C225" s="27"/>
      <c r="D225" s="27"/>
      <c r="E225" s="27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</row>
    <row r="226" customFormat="false" ht="15.75" hidden="false" customHeight="true" outlineLevel="0" collapsed="false">
      <c r="A226" s="27"/>
      <c r="B226" s="27"/>
      <c r="C226" s="27"/>
      <c r="D226" s="27"/>
      <c r="E226" s="27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</row>
    <row r="227" customFormat="false" ht="15.75" hidden="false" customHeight="true" outlineLevel="0" collapsed="false">
      <c r="A227" s="27"/>
      <c r="B227" s="27"/>
      <c r="C227" s="27"/>
      <c r="D227" s="27"/>
      <c r="E227" s="27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</row>
    <row r="228" customFormat="false" ht="15.75" hidden="false" customHeight="true" outlineLevel="0" collapsed="false">
      <c r="A228" s="27"/>
      <c r="B228" s="27"/>
      <c r="C228" s="27"/>
      <c r="D228" s="27"/>
      <c r="E228" s="27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</row>
    <row r="229" customFormat="false" ht="15.75" hidden="false" customHeight="true" outlineLevel="0" collapsed="false">
      <c r="A229" s="27"/>
      <c r="B229" s="27"/>
      <c r="C229" s="27"/>
      <c r="D229" s="27"/>
      <c r="E229" s="27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</row>
    <row r="230" customFormat="false" ht="15.75" hidden="false" customHeight="true" outlineLevel="0" collapsed="false">
      <c r="A230" s="27"/>
      <c r="B230" s="27"/>
      <c r="C230" s="27"/>
      <c r="D230" s="27"/>
      <c r="E230" s="27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</row>
    <row r="231" customFormat="false" ht="15.75" hidden="false" customHeight="true" outlineLevel="0" collapsed="false">
      <c r="A231" s="27"/>
      <c r="B231" s="27"/>
      <c r="C231" s="27"/>
      <c r="D231" s="27"/>
      <c r="E231" s="27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</row>
    <row r="232" customFormat="false" ht="15.75" hidden="false" customHeight="true" outlineLevel="0" collapsed="false">
      <c r="A232" s="27"/>
      <c r="B232" s="27"/>
      <c r="C232" s="27"/>
      <c r="D232" s="27"/>
      <c r="E232" s="27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</row>
    <row r="233" customFormat="false" ht="15.75" hidden="false" customHeight="true" outlineLevel="0" collapsed="false">
      <c r="A233" s="27"/>
      <c r="B233" s="27"/>
      <c r="C233" s="27"/>
      <c r="D233" s="27"/>
      <c r="E233" s="27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</row>
    <row r="234" customFormat="false" ht="15.75" hidden="false" customHeight="true" outlineLevel="0" collapsed="false">
      <c r="A234" s="27"/>
      <c r="B234" s="27"/>
      <c r="C234" s="27"/>
      <c r="D234" s="27"/>
      <c r="E234" s="27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</row>
    <row r="235" customFormat="false" ht="15.75" hidden="false" customHeight="true" outlineLevel="0" collapsed="false">
      <c r="A235" s="27"/>
      <c r="B235" s="27"/>
      <c r="C235" s="27"/>
      <c r="D235" s="27"/>
      <c r="E235" s="27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</row>
    <row r="236" customFormat="false" ht="15.75" hidden="false" customHeight="true" outlineLevel="0" collapsed="false">
      <c r="A236" s="27"/>
      <c r="B236" s="27"/>
      <c r="C236" s="27"/>
      <c r="D236" s="27"/>
      <c r="E236" s="27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</row>
    <row r="237" customFormat="false" ht="15.75" hidden="false" customHeight="true" outlineLevel="0" collapsed="false">
      <c r="A237" s="27"/>
      <c r="B237" s="27"/>
      <c r="C237" s="27"/>
      <c r="D237" s="27"/>
      <c r="E237" s="27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</row>
    <row r="238" customFormat="false" ht="15.75" hidden="false" customHeight="true" outlineLevel="0" collapsed="false">
      <c r="A238" s="27"/>
      <c r="B238" s="27"/>
      <c r="C238" s="27"/>
      <c r="D238" s="27"/>
      <c r="E238" s="27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</row>
    <row r="239" customFormat="false" ht="15.75" hidden="false" customHeight="true" outlineLevel="0" collapsed="false">
      <c r="A239" s="27"/>
      <c r="B239" s="27"/>
      <c r="C239" s="27"/>
      <c r="D239" s="27"/>
      <c r="E239" s="27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</row>
    <row r="240" customFormat="false" ht="15.75" hidden="false" customHeight="true" outlineLevel="0" collapsed="false">
      <c r="A240" s="27"/>
      <c r="B240" s="27"/>
      <c r="C240" s="27"/>
      <c r="D240" s="27"/>
      <c r="E240" s="27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</row>
    <row r="241" customFormat="false" ht="15.75" hidden="false" customHeight="true" outlineLevel="0" collapsed="false">
      <c r="A241" s="27"/>
      <c r="B241" s="27"/>
      <c r="C241" s="27"/>
      <c r="D241" s="27"/>
      <c r="E241" s="27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</row>
    <row r="242" customFormat="false" ht="15.75" hidden="false" customHeight="true" outlineLevel="0" collapsed="false">
      <c r="A242" s="27"/>
      <c r="B242" s="27"/>
      <c r="C242" s="27"/>
      <c r="D242" s="27"/>
      <c r="E242" s="27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</row>
    <row r="243" customFormat="false" ht="15.75" hidden="false" customHeight="true" outlineLevel="0" collapsed="false">
      <c r="A243" s="27"/>
      <c r="B243" s="27"/>
      <c r="C243" s="27"/>
      <c r="D243" s="27"/>
      <c r="E243" s="27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</row>
    <row r="244" customFormat="false" ht="15.75" hidden="false" customHeight="true" outlineLevel="0" collapsed="false">
      <c r="A244" s="27"/>
      <c r="B244" s="27"/>
      <c r="C244" s="27"/>
      <c r="D244" s="27"/>
      <c r="E244" s="27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</row>
    <row r="245" customFormat="false" ht="15.75" hidden="false" customHeight="true" outlineLevel="0" collapsed="false">
      <c r="A245" s="27"/>
      <c r="B245" s="27"/>
      <c r="C245" s="27"/>
      <c r="D245" s="27"/>
      <c r="E245" s="27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</row>
    <row r="246" customFormat="false" ht="15.75" hidden="false" customHeight="true" outlineLevel="0" collapsed="false">
      <c r="A246" s="27"/>
      <c r="B246" s="27"/>
      <c r="C246" s="27"/>
      <c r="D246" s="27"/>
      <c r="E246" s="27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</row>
    <row r="247" customFormat="false" ht="15.75" hidden="false" customHeight="true" outlineLevel="0" collapsed="false">
      <c r="A247" s="27"/>
      <c r="B247" s="27"/>
      <c r="C247" s="27"/>
      <c r="D247" s="27"/>
      <c r="E247" s="27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</row>
    <row r="248" customFormat="false" ht="15.75" hidden="false" customHeight="true" outlineLevel="0" collapsed="false">
      <c r="A248" s="27"/>
      <c r="B248" s="27"/>
      <c r="C248" s="27"/>
      <c r="D248" s="27"/>
      <c r="E248" s="27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</row>
    <row r="249" customFormat="false" ht="15.75" hidden="false" customHeight="true" outlineLevel="0" collapsed="false">
      <c r="A249" s="27"/>
      <c r="B249" s="27"/>
      <c r="C249" s="27"/>
      <c r="D249" s="27"/>
      <c r="E249" s="27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</row>
    <row r="250" customFormat="false" ht="15.75" hidden="false" customHeight="true" outlineLevel="0" collapsed="false">
      <c r="A250" s="27"/>
      <c r="B250" s="27"/>
      <c r="C250" s="27"/>
      <c r="D250" s="27"/>
      <c r="E250" s="27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</row>
    <row r="251" customFormat="false" ht="15.75" hidden="false" customHeight="true" outlineLevel="0" collapsed="false">
      <c r="A251" s="27"/>
      <c r="B251" s="27"/>
      <c r="C251" s="27"/>
      <c r="D251" s="27"/>
      <c r="E251" s="27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</row>
    <row r="252" customFormat="false" ht="15.75" hidden="false" customHeight="true" outlineLevel="0" collapsed="false">
      <c r="A252" s="27"/>
      <c r="B252" s="27"/>
      <c r="C252" s="27"/>
      <c r="D252" s="27"/>
      <c r="E252" s="27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</row>
    <row r="253" customFormat="false" ht="15.75" hidden="false" customHeight="true" outlineLevel="0" collapsed="false">
      <c r="A253" s="27"/>
      <c r="B253" s="27"/>
      <c r="C253" s="27"/>
      <c r="D253" s="27"/>
      <c r="E253" s="27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</row>
    <row r="254" customFormat="false" ht="15.75" hidden="false" customHeight="true" outlineLevel="0" collapsed="false">
      <c r="A254" s="27"/>
      <c r="B254" s="27"/>
      <c r="C254" s="27"/>
      <c r="D254" s="27"/>
      <c r="E254" s="27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</row>
    <row r="255" customFormat="false" ht="15.75" hidden="false" customHeight="true" outlineLevel="0" collapsed="false">
      <c r="A255" s="27"/>
      <c r="B255" s="27"/>
      <c r="C255" s="27"/>
      <c r="D255" s="27"/>
      <c r="E255" s="27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</row>
    <row r="256" customFormat="false" ht="15.75" hidden="false" customHeight="true" outlineLevel="0" collapsed="false">
      <c r="A256" s="27"/>
      <c r="B256" s="27"/>
      <c r="C256" s="27"/>
      <c r="D256" s="27"/>
      <c r="E256" s="27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</row>
    <row r="257" customFormat="false" ht="15.75" hidden="false" customHeight="true" outlineLevel="0" collapsed="false">
      <c r="A257" s="27"/>
      <c r="B257" s="27"/>
      <c r="C257" s="27"/>
      <c r="D257" s="27"/>
      <c r="E257" s="27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</row>
    <row r="258" customFormat="false" ht="15.75" hidden="false" customHeight="true" outlineLevel="0" collapsed="false">
      <c r="A258" s="27"/>
      <c r="B258" s="27"/>
      <c r="C258" s="27"/>
      <c r="D258" s="27"/>
      <c r="E258" s="27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</row>
    <row r="259" customFormat="false" ht="15.75" hidden="false" customHeight="true" outlineLevel="0" collapsed="false">
      <c r="A259" s="27"/>
      <c r="B259" s="27"/>
      <c r="C259" s="27"/>
      <c r="D259" s="27"/>
      <c r="E259" s="27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</row>
    <row r="260" customFormat="false" ht="15.75" hidden="false" customHeight="true" outlineLevel="0" collapsed="false">
      <c r="A260" s="27"/>
      <c r="B260" s="27"/>
      <c r="C260" s="27"/>
      <c r="D260" s="27"/>
      <c r="E260" s="27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</row>
    <row r="261" customFormat="false" ht="15.75" hidden="false" customHeight="true" outlineLevel="0" collapsed="false">
      <c r="A261" s="27"/>
      <c r="B261" s="27"/>
      <c r="C261" s="27"/>
      <c r="D261" s="27"/>
      <c r="E261" s="27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</row>
    <row r="262" customFormat="false" ht="15.75" hidden="false" customHeight="true" outlineLevel="0" collapsed="false">
      <c r="A262" s="27"/>
      <c r="B262" s="27"/>
      <c r="C262" s="27"/>
      <c r="D262" s="27"/>
      <c r="E262" s="27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</row>
    <row r="263" customFormat="false" ht="15.75" hidden="false" customHeight="true" outlineLevel="0" collapsed="false">
      <c r="A263" s="27"/>
      <c r="B263" s="27"/>
      <c r="C263" s="27"/>
      <c r="D263" s="27"/>
      <c r="E263" s="27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</row>
    <row r="264" customFormat="false" ht="15.75" hidden="false" customHeight="true" outlineLevel="0" collapsed="false">
      <c r="A264" s="27"/>
      <c r="B264" s="27"/>
      <c r="C264" s="27"/>
      <c r="D264" s="27"/>
      <c r="E264" s="27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</row>
    <row r="265" customFormat="false" ht="15.75" hidden="false" customHeight="true" outlineLevel="0" collapsed="false">
      <c r="A265" s="27"/>
      <c r="B265" s="27"/>
      <c r="C265" s="27"/>
      <c r="D265" s="27"/>
      <c r="E265" s="27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</row>
    <row r="266" customFormat="false" ht="15.75" hidden="false" customHeight="true" outlineLevel="0" collapsed="false">
      <c r="A266" s="27"/>
      <c r="B266" s="27"/>
      <c r="C266" s="27"/>
      <c r="D266" s="27"/>
      <c r="E266" s="27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</row>
    <row r="267" customFormat="false" ht="15.75" hidden="false" customHeight="true" outlineLevel="0" collapsed="false">
      <c r="A267" s="27"/>
      <c r="B267" s="27"/>
      <c r="C267" s="27"/>
      <c r="D267" s="27"/>
      <c r="E267" s="27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</row>
    <row r="268" customFormat="false" ht="15.75" hidden="false" customHeight="true" outlineLevel="0" collapsed="false">
      <c r="A268" s="27"/>
      <c r="B268" s="27"/>
      <c r="C268" s="27"/>
      <c r="D268" s="27"/>
      <c r="E268" s="27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</row>
    <row r="269" customFormat="false" ht="15.75" hidden="false" customHeight="true" outlineLevel="0" collapsed="false">
      <c r="A269" s="27"/>
      <c r="B269" s="27"/>
      <c r="C269" s="27"/>
      <c r="D269" s="27"/>
      <c r="E269" s="27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</row>
    <row r="270" customFormat="false" ht="15.75" hidden="false" customHeight="true" outlineLevel="0" collapsed="false">
      <c r="A270" s="27"/>
      <c r="B270" s="27"/>
      <c r="C270" s="27"/>
      <c r="D270" s="27"/>
      <c r="E270" s="27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</row>
    <row r="271" customFormat="false" ht="15.75" hidden="false" customHeight="true" outlineLevel="0" collapsed="false">
      <c r="A271" s="27"/>
      <c r="B271" s="27"/>
      <c r="C271" s="27"/>
      <c r="D271" s="27"/>
      <c r="E271" s="27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</row>
    <row r="272" customFormat="false" ht="15.75" hidden="false" customHeight="true" outlineLevel="0" collapsed="false">
      <c r="A272" s="27"/>
      <c r="B272" s="27"/>
      <c r="C272" s="27"/>
      <c r="D272" s="27"/>
      <c r="E272" s="27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</row>
    <row r="273" customFormat="false" ht="15.75" hidden="false" customHeight="true" outlineLevel="0" collapsed="false">
      <c r="A273" s="27"/>
      <c r="B273" s="27"/>
      <c r="C273" s="27"/>
      <c r="D273" s="27"/>
      <c r="E273" s="27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</row>
    <row r="274" customFormat="false" ht="15.75" hidden="false" customHeight="true" outlineLevel="0" collapsed="false">
      <c r="A274" s="27"/>
      <c r="B274" s="27"/>
      <c r="C274" s="27"/>
      <c r="D274" s="27"/>
      <c r="E274" s="27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</row>
    <row r="275" customFormat="false" ht="15.75" hidden="false" customHeight="true" outlineLevel="0" collapsed="false">
      <c r="A275" s="27"/>
      <c r="B275" s="27"/>
      <c r="C275" s="27"/>
      <c r="D275" s="27"/>
      <c r="E275" s="27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</row>
    <row r="276" customFormat="false" ht="15.75" hidden="false" customHeight="true" outlineLevel="0" collapsed="false">
      <c r="A276" s="27"/>
      <c r="B276" s="27"/>
      <c r="C276" s="27"/>
      <c r="D276" s="27"/>
      <c r="E276" s="27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</row>
    <row r="277" customFormat="false" ht="15.75" hidden="false" customHeight="true" outlineLevel="0" collapsed="false">
      <c r="A277" s="27"/>
      <c r="B277" s="27"/>
      <c r="C277" s="27"/>
      <c r="D277" s="27"/>
      <c r="E277" s="27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</row>
    <row r="278" customFormat="false" ht="15.75" hidden="false" customHeight="true" outlineLevel="0" collapsed="false">
      <c r="A278" s="27"/>
      <c r="B278" s="27"/>
      <c r="C278" s="27"/>
      <c r="D278" s="27"/>
      <c r="E278" s="27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</row>
    <row r="279" customFormat="false" ht="15.75" hidden="false" customHeight="true" outlineLevel="0" collapsed="false">
      <c r="A279" s="27"/>
      <c r="B279" s="27"/>
      <c r="C279" s="27"/>
      <c r="D279" s="27"/>
      <c r="E279" s="27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</row>
    <row r="280" customFormat="false" ht="15.75" hidden="false" customHeight="true" outlineLevel="0" collapsed="false">
      <c r="A280" s="27"/>
      <c r="B280" s="27"/>
      <c r="C280" s="27"/>
      <c r="D280" s="27"/>
      <c r="E280" s="27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</row>
    <row r="281" customFormat="false" ht="15.75" hidden="false" customHeight="true" outlineLevel="0" collapsed="false">
      <c r="A281" s="27"/>
      <c r="B281" s="27"/>
      <c r="C281" s="27"/>
      <c r="D281" s="27"/>
      <c r="E281" s="27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</row>
    <row r="282" customFormat="false" ht="15.75" hidden="false" customHeight="true" outlineLevel="0" collapsed="false">
      <c r="A282" s="27"/>
      <c r="B282" s="27"/>
      <c r="C282" s="27"/>
      <c r="D282" s="27"/>
      <c r="E282" s="27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</row>
    <row r="283" customFormat="false" ht="15.75" hidden="false" customHeight="true" outlineLevel="0" collapsed="false">
      <c r="A283" s="27"/>
      <c r="B283" s="27"/>
      <c r="C283" s="27"/>
      <c r="D283" s="27"/>
      <c r="E283" s="27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</row>
    <row r="284" customFormat="false" ht="15.75" hidden="false" customHeight="true" outlineLevel="0" collapsed="false">
      <c r="A284" s="27"/>
      <c r="B284" s="27"/>
      <c r="C284" s="27"/>
      <c r="D284" s="27"/>
      <c r="E284" s="27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</row>
    <row r="285" customFormat="false" ht="15.75" hidden="false" customHeight="true" outlineLevel="0" collapsed="false">
      <c r="A285" s="27"/>
      <c r="B285" s="27"/>
      <c r="C285" s="27"/>
      <c r="D285" s="27"/>
      <c r="E285" s="27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</row>
    <row r="286" customFormat="false" ht="15.75" hidden="false" customHeight="true" outlineLevel="0" collapsed="false">
      <c r="A286" s="27"/>
      <c r="B286" s="27"/>
      <c r="C286" s="27"/>
      <c r="D286" s="27"/>
      <c r="E286" s="27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</row>
    <row r="287" customFormat="false" ht="15.75" hidden="false" customHeight="true" outlineLevel="0" collapsed="false">
      <c r="A287" s="27"/>
      <c r="B287" s="27"/>
      <c r="C287" s="27"/>
      <c r="D287" s="27"/>
      <c r="E287" s="27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</row>
    <row r="288" customFormat="false" ht="15.75" hidden="false" customHeight="true" outlineLevel="0" collapsed="false">
      <c r="A288" s="27"/>
      <c r="B288" s="27"/>
      <c r="C288" s="27"/>
      <c r="D288" s="27"/>
      <c r="E288" s="27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</row>
    <row r="289" customFormat="false" ht="15.75" hidden="false" customHeight="true" outlineLevel="0" collapsed="false">
      <c r="A289" s="27"/>
      <c r="B289" s="27"/>
      <c r="C289" s="27"/>
      <c r="D289" s="27"/>
      <c r="E289" s="27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</row>
    <row r="290" customFormat="false" ht="15.75" hidden="false" customHeight="true" outlineLevel="0" collapsed="false">
      <c r="A290" s="27"/>
      <c r="B290" s="27"/>
      <c r="C290" s="27"/>
      <c r="D290" s="27"/>
      <c r="E290" s="27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</row>
    <row r="291" customFormat="false" ht="15.75" hidden="false" customHeight="true" outlineLevel="0" collapsed="false">
      <c r="A291" s="27"/>
      <c r="B291" s="27"/>
      <c r="C291" s="27"/>
      <c r="D291" s="27"/>
      <c r="E291" s="27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</row>
    <row r="292" customFormat="false" ht="15.75" hidden="false" customHeight="true" outlineLevel="0" collapsed="false">
      <c r="A292" s="27"/>
      <c r="B292" s="27"/>
      <c r="C292" s="27"/>
      <c r="D292" s="27"/>
      <c r="E292" s="27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</row>
    <row r="293" customFormat="false" ht="15.75" hidden="false" customHeight="true" outlineLevel="0" collapsed="false">
      <c r="A293" s="27"/>
      <c r="B293" s="27"/>
      <c r="C293" s="27"/>
      <c r="D293" s="27"/>
      <c r="E293" s="27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</row>
    <row r="294" customFormat="false" ht="15.75" hidden="false" customHeight="true" outlineLevel="0" collapsed="false">
      <c r="A294" s="27"/>
      <c r="B294" s="27"/>
      <c r="C294" s="27"/>
      <c r="D294" s="27"/>
      <c r="E294" s="27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</row>
    <row r="295" customFormat="false" ht="15.75" hidden="false" customHeight="true" outlineLevel="0" collapsed="false">
      <c r="A295" s="27"/>
      <c r="B295" s="27"/>
      <c r="C295" s="27"/>
      <c r="D295" s="27"/>
      <c r="E295" s="27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</row>
    <row r="296" customFormat="false" ht="15.75" hidden="false" customHeight="true" outlineLevel="0" collapsed="false">
      <c r="A296" s="27"/>
      <c r="B296" s="27"/>
      <c r="C296" s="27"/>
      <c r="D296" s="27"/>
      <c r="E296" s="27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</row>
    <row r="297" customFormat="false" ht="15.75" hidden="false" customHeight="true" outlineLevel="0" collapsed="false">
      <c r="A297" s="27"/>
      <c r="B297" s="27"/>
      <c r="C297" s="27"/>
      <c r="D297" s="27"/>
      <c r="E297" s="27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</row>
    <row r="298" customFormat="false" ht="15.75" hidden="false" customHeight="true" outlineLevel="0" collapsed="false">
      <c r="A298" s="27"/>
      <c r="B298" s="27"/>
      <c r="C298" s="27"/>
      <c r="D298" s="27"/>
      <c r="E298" s="27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</row>
    <row r="299" customFormat="false" ht="15.75" hidden="false" customHeight="true" outlineLevel="0" collapsed="false">
      <c r="A299" s="27"/>
      <c r="B299" s="27"/>
      <c r="C299" s="27"/>
      <c r="D299" s="27"/>
      <c r="E299" s="27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</row>
    <row r="300" customFormat="false" ht="15.75" hidden="false" customHeight="true" outlineLevel="0" collapsed="false">
      <c r="A300" s="27"/>
      <c r="B300" s="27"/>
      <c r="C300" s="27"/>
      <c r="D300" s="27"/>
      <c r="E300" s="27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</row>
    <row r="301" customFormat="false" ht="15.75" hidden="false" customHeight="true" outlineLevel="0" collapsed="false">
      <c r="A301" s="27"/>
      <c r="B301" s="27"/>
      <c r="C301" s="27"/>
      <c r="D301" s="27"/>
      <c r="E301" s="27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</row>
    <row r="302" customFormat="false" ht="15.75" hidden="false" customHeight="true" outlineLevel="0" collapsed="false">
      <c r="A302" s="27"/>
      <c r="B302" s="27"/>
      <c r="C302" s="27"/>
      <c r="D302" s="27"/>
      <c r="E302" s="27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</row>
    <row r="303" customFormat="false" ht="15.75" hidden="false" customHeight="true" outlineLevel="0" collapsed="false">
      <c r="A303" s="27"/>
      <c r="B303" s="27"/>
      <c r="C303" s="27"/>
      <c r="D303" s="27"/>
      <c r="E303" s="27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</row>
    <row r="304" customFormat="false" ht="15.75" hidden="false" customHeight="true" outlineLevel="0" collapsed="false">
      <c r="A304" s="27"/>
      <c r="B304" s="27"/>
      <c r="C304" s="27"/>
      <c r="D304" s="27"/>
      <c r="E304" s="27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</row>
    <row r="305" customFormat="false" ht="15.75" hidden="false" customHeight="true" outlineLevel="0" collapsed="false">
      <c r="A305" s="27"/>
      <c r="B305" s="27"/>
      <c r="C305" s="27"/>
      <c r="D305" s="27"/>
      <c r="E305" s="27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</row>
    <row r="306" customFormat="false" ht="15.75" hidden="false" customHeight="true" outlineLevel="0" collapsed="false">
      <c r="A306" s="27"/>
      <c r="B306" s="27"/>
      <c r="C306" s="27"/>
      <c r="D306" s="27"/>
      <c r="E306" s="27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</row>
    <row r="307" customFormat="false" ht="15.75" hidden="false" customHeight="true" outlineLevel="0" collapsed="false">
      <c r="A307" s="27"/>
      <c r="B307" s="27"/>
      <c r="C307" s="27"/>
      <c r="D307" s="27"/>
      <c r="E307" s="27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</row>
    <row r="308" customFormat="false" ht="15.75" hidden="false" customHeight="true" outlineLevel="0" collapsed="false">
      <c r="A308" s="27"/>
      <c r="B308" s="27"/>
      <c r="C308" s="27"/>
      <c r="D308" s="27"/>
      <c r="E308" s="27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</row>
    <row r="309" customFormat="false" ht="15.75" hidden="false" customHeight="true" outlineLevel="0" collapsed="false">
      <c r="A309" s="27"/>
      <c r="B309" s="27"/>
      <c r="C309" s="27"/>
      <c r="D309" s="27"/>
      <c r="E309" s="27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</row>
    <row r="310" customFormat="false" ht="15.75" hidden="false" customHeight="true" outlineLevel="0" collapsed="false">
      <c r="A310" s="27"/>
      <c r="B310" s="27"/>
      <c r="C310" s="27"/>
      <c r="D310" s="27"/>
      <c r="E310" s="27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</row>
    <row r="311" customFormat="false" ht="15.75" hidden="false" customHeight="true" outlineLevel="0" collapsed="false">
      <c r="A311" s="27"/>
      <c r="B311" s="27"/>
      <c r="C311" s="27"/>
      <c r="D311" s="27"/>
      <c r="E311" s="27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</row>
    <row r="312" customFormat="false" ht="15.75" hidden="false" customHeight="true" outlineLevel="0" collapsed="false">
      <c r="A312" s="27"/>
      <c r="B312" s="27"/>
      <c r="C312" s="27"/>
      <c r="D312" s="27"/>
      <c r="E312" s="27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</row>
    <row r="313" customFormat="false" ht="15.75" hidden="false" customHeight="true" outlineLevel="0" collapsed="false">
      <c r="A313" s="27"/>
      <c r="B313" s="27"/>
      <c r="C313" s="27"/>
      <c r="D313" s="27"/>
      <c r="E313" s="27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</row>
    <row r="314" customFormat="false" ht="15.75" hidden="false" customHeight="true" outlineLevel="0" collapsed="false">
      <c r="A314" s="27"/>
      <c r="B314" s="27"/>
      <c r="C314" s="27"/>
      <c r="D314" s="27"/>
      <c r="E314" s="27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</row>
    <row r="315" customFormat="false" ht="15.75" hidden="false" customHeight="true" outlineLevel="0" collapsed="false">
      <c r="A315" s="27"/>
      <c r="B315" s="27"/>
      <c r="C315" s="27"/>
      <c r="D315" s="27"/>
      <c r="E315" s="27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</row>
    <row r="316" customFormat="false" ht="15.75" hidden="false" customHeight="true" outlineLevel="0" collapsed="false">
      <c r="A316" s="27"/>
      <c r="B316" s="27"/>
      <c r="C316" s="27"/>
      <c r="D316" s="27"/>
      <c r="E316" s="27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</row>
    <row r="317" customFormat="false" ht="15.75" hidden="false" customHeight="true" outlineLevel="0" collapsed="false">
      <c r="A317" s="27"/>
      <c r="B317" s="27"/>
      <c r="C317" s="27"/>
      <c r="D317" s="27"/>
      <c r="E317" s="27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</row>
    <row r="318" customFormat="false" ht="15.75" hidden="false" customHeight="true" outlineLevel="0" collapsed="false">
      <c r="A318" s="27"/>
      <c r="B318" s="27"/>
      <c r="C318" s="27"/>
      <c r="D318" s="27"/>
      <c r="E318" s="27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</row>
    <row r="319" customFormat="false" ht="15.75" hidden="false" customHeight="true" outlineLevel="0" collapsed="false">
      <c r="A319" s="27"/>
      <c r="B319" s="27"/>
      <c r="C319" s="27"/>
      <c r="D319" s="27"/>
      <c r="E319" s="27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</row>
    <row r="320" customFormat="false" ht="15.75" hidden="false" customHeight="true" outlineLevel="0" collapsed="false">
      <c r="A320" s="27"/>
      <c r="B320" s="27"/>
      <c r="C320" s="27"/>
      <c r="D320" s="27"/>
      <c r="E320" s="27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</row>
    <row r="321" customFormat="false" ht="15.75" hidden="false" customHeight="true" outlineLevel="0" collapsed="false">
      <c r="A321" s="27"/>
      <c r="B321" s="27"/>
      <c r="C321" s="27"/>
      <c r="D321" s="27"/>
      <c r="E321" s="27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</row>
    <row r="322" customFormat="false" ht="15.75" hidden="false" customHeight="true" outlineLevel="0" collapsed="false">
      <c r="A322" s="27"/>
      <c r="B322" s="27"/>
      <c r="C322" s="27"/>
      <c r="D322" s="27"/>
      <c r="E322" s="27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</row>
    <row r="323" customFormat="false" ht="15.75" hidden="false" customHeight="true" outlineLevel="0" collapsed="false">
      <c r="A323" s="27"/>
      <c r="B323" s="27"/>
      <c r="C323" s="27"/>
      <c r="D323" s="27"/>
      <c r="E323" s="27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</row>
    <row r="324" customFormat="false" ht="15.75" hidden="false" customHeight="true" outlineLevel="0" collapsed="false">
      <c r="A324" s="27"/>
      <c r="B324" s="27"/>
      <c r="C324" s="27"/>
      <c r="D324" s="27"/>
      <c r="E324" s="27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</row>
    <row r="325" customFormat="false" ht="15.75" hidden="false" customHeight="true" outlineLevel="0" collapsed="false">
      <c r="A325" s="27"/>
      <c r="B325" s="27"/>
      <c r="C325" s="27"/>
      <c r="D325" s="27"/>
      <c r="E325" s="27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</row>
    <row r="326" customFormat="false" ht="15.75" hidden="false" customHeight="true" outlineLevel="0" collapsed="false">
      <c r="A326" s="27"/>
      <c r="B326" s="27"/>
      <c r="C326" s="27"/>
      <c r="D326" s="27"/>
      <c r="E326" s="27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</row>
    <row r="327" customFormat="false" ht="15.75" hidden="false" customHeight="true" outlineLevel="0" collapsed="false">
      <c r="A327" s="27"/>
      <c r="B327" s="27"/>
      <c r="C327" s="27"/>
      <c r="D327" s="27"/>
      <c r="E327" s="27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</row>
    <row r="328" customFormat="false" ht="15.75" hidden="false" customHeight="true" outlineLevel="0" collapsed="false">
      <c r="A328" s="27"/>
      <c r="B328" s="27"/>
      <c r="C328" s="27"/>
      <c r="D328" s="27"/>
      <c r="E328" s="27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</row>
    <row r="329" customFormat="false" ht="15.75" hidden="false" customHeight="true" outlineLevel="0" collapsed="false">
      <c r="A329" s="27"/>
      <c r="B329" s="27"/>
      <c r="C329" s="27"/>
      <c r="D329" s="27"/>
      <c r="E329" s="27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</row>
    <row r="330" customFormat="false" ht="15.75" hidden="false" customHeight="true" outlineLevel="0" collapsed="false">
      <c r="A330" s="27"/>
      <c r="B330" s="27"/>
      <c r="C330" s="27"/>
      <c r="D330" s="27"/>
      <c r="E330" s="27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</row>
    <row r="331" customFormat="false" ht="15.75" hidden="false" customHeight="true" outlineLevel="0" collapsed="false">
      <c r="A331" s="27"/>
      <c r="B331" s="27"/>
      <c r="C331" s="27"/>
      <c r="D331" s="27"/>
      <c r="E331" s="27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</row>
    <row r="332" customFormat="false" ht="15.75" hidden="false" customHeight="true" outlineLevel="0" collapsed="false">
      <c r="A332" s="27"/>
      <c r="B332" s="27"/>
      <c r="C332" s="27"/>
      <c r="D332" s="27"/>
      <c r="E332" s="27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</row>
    <row r="333" customFormat="false" ht="15.75" hidden="false" customHeight="true" outlineLevel="0" collapsed="false">
      <c r="A333" s="27"/>
      <c r="B333" s="27"/>
      <c r="C333" s="27"/>
      <c r="D333" s="27"/>
      <c r="E333" s="27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</row>
    <row r="334" customFormat="false" ht="15.75" hidden="false" customHeight="true" outlineLevel="0" collapsed="false">
      <c r="A334" s="27"/>
      <c r="B334" s="27"/>
      <c r="C334" s="27"/>
      <c r="D334" s="27"/>
      <c r="E334" s="27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</row>
    <row r="335" customFormat="false" ht="15.75" hidden="false" customHeight="true" outlineLevel="0" collapsed="false">
      <c r="A335" s="27"/>
      <c r="B335" s="27"/>
      <c r="C335" s="27"/>
      <c r="D335" s="27"/>
      <c r="E335" s="27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</row>
    <row r="336" customFormat="false" ht="15.75" hidden="false" customHeight="true" outlineLevel="0" collapsed="false">
      <c r="A336" s="27"/>
      <c r="B336" s="27"/>
      <c r="C336" s="27"/>
      <c r="D336" s="27"/>
      <c r="E336" s="27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</row>
    <row r="337" customFormat="false" ht="15.75" hidden="false" customHeight="true" outlineLevel="0" collapsed="false">
      <c r="A337" s="27"/>
      <c r="B337" s="27"/>
      <c r="C337" s="27"/>
      <c r="D337" s="27"/>
      <c r="E337" s="27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</row>
    <row r="338" customFormat="false" ht="15.75" hidden="false" customHeight="true" outlineLevel="0" collapsed="false">
      <c r="A338" s="27"/>
      <c r="B338" s="27"/>
      <c r="C338" s="27"/>
      <c r="D338" s="27"/>
      <c r="E338" s="27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</row>
    <row r="339" customFormat="false" ht="15.75" hidden="false" customHeight="true" outlineLevel="0" collapsed="false">
      <c r="A339" s="27"/>
      <c r="B339" s="27"/>
      <c r="C339" s="27"/>
      <c r="D339" s="27"/>
      <c r="E339" s="27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</row>
    <row r="340" customFormat="false" ht="15.75" hidden="false" customHeight="true" outlineLevel="0" collapsed="false">
      <c r="A340" s="27"/>
      <c r="B340" s="27"/>
      <c r="C340" s="27"/>
      <c r="D340" s="27"/>
      <c r="E340" s="27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</row>
    <row r="341" customFormat="false" ht="15.75" hidden="false" customHeight="true" outlineLevel="0" collapsed="false">
      <c r="A341" s="27"/>
      <c r="B341" s="27"/>
      <c r="C341" s="27"/>
      <c r="D341" s="27"/>
      <c r="E341" s="27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</row>
    <row r="342" customFormat="false" ht="15.75" hidden="false" customHeight="true" outlineLevel="0" collapsed="false">
      <c r="A342" s="27"/>
      <c r="B342" s="27"/>
      <c r="C342" s="27"/>
      <c r="D342" s="27"/>
      <c r="E342" s="27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</row>
    <row r="343" customFormat="false" ht="15.75" hidden="false" customHeight="true" outlineLevel="0" collapsed="false">
      <c r="A343" s="27"/>
      <c r="B343" s="27"/>
      <c r="C343" s="27"/>
      <c r="D343" s="27"/>
      <c r="E343" s="27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</row>
    <row r="344" customFormat="false" ht="15.75" hidden="false" customHeight="true" outlineLevel="0" collapsed="false">
      <c r="A344" s="27"/>
      <c r="B344" s="27"/>
      <c r="C344" s="27"/>
      <c r="D344" s="27"/>
      <c r="E344" s="27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</row>
    <row r="345" customFormat="false" ht="15.75" hidden="false" customHeight="true" outlineLevel="0" collapsed="false">
      <c r="A345" s="27"/>
      <c r="B345" s="27"/>
      <c r="C345" s="27"/>
      <c r="D345" s="27"/>
      <c r="E345" s="27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</row>
    <row r="346" customFormat="false" ht="15.75" hidden="false" customHeight="true" outlineLevel="0" collapsed="false">
      <c r="A346" s="27"/>
      <c r="B346" s="27"/>
      <c r="C346" s="27"/>
      <c r="D346" s="27"/>
      <c r="E346" s="27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</row>
    <row r="347" customFormat="false" ht="15.75" hidden="false" customHeight="true" outlineLevel="0" collapsed="false">
      <c r="A347" s="27"/>
      <c r="B347" s="27"/>
      <c r="C347" s="27"/>
      <c r="D347" s="27"/>
      <c r="E347" s="27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</row>
    <row r="348" customFormat="false" ht="15.75" hidden="false" customHeight="true" outlineLevel="0" collapsed="false">
      <c r="A348" s="27"/>
      <c r="B348" s="27"/>
      <c r="C348" s="27"/>
      <c r="D348" s="27"/>
      <c r="E348" s="27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</row>
    <row r="349" customFormat="false" ht="15.75" hidden="false" customHeight="true" outlineLevel="0" collapsed="false">
      <c r="A349" s="27"/>
      <c r="B349" s="27"/>
      <c r="C349" s="27"/>
      <c r="D349" s="27"/>
      <c r="E349" s="27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</row>
    <row r="350" customFormat="false" ht="15.75" hidden="false" customHeight="true" outlineLevel="0" collapsed="false">
      <c r="A350" s="27"/>
      <c r="B350" s="27"/>
      <c r="C350" s="27"/>
      <c r="D350" s="27"/>
      <c r="E350" s="27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</row>
    <row r="351" customFormat="false" ht="15.75" hidden="false" customHeight="true" outlineLevel="0" collapsed="false">
      <c r="A351" s="27"/>
      <c r="B351" s="27"/>
      <c r="C351" s="27"/>
      <c r="D351" s="27"/>
      <c r="E351" s="27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</row>
    <row r="352" customFormat="false" ht="15.75" hidden="false" customHeight="true" outlineLevel="0" collapsed="false">
      <c r="A352" s="27"/>
      <c r="B352" s="27"/>
      <c r="C352" s="27"/>
      <c r="D352" s="27"/>
      <c r="E352" s="27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</row>
    <row r="353" customFormat="false" ht="15.75" hidden="false" customHeight="true" outlineLevel="0" collapsed="false">
      <c r="A353" s="27"/>
      <c r="B353" s="27"/>
      <c r="C353" s="27"/>
      <c r="D353" s="27"/>
      <c r="E353" s="27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</row>
    <row r="354" customFormat="false" ht="15.75" hidden="false" customHeight="true" outlineLevel="0" collapsed="false">
      <c r="A354" s="27"/>
      <c r="B354" s="27"/>
      <c r="C354" s="27"/>
      <c r="D354" s="27"/>
      <c r="E354" s="27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</row>
    <row r="355" customFormat="false" ht="15.75" hidden="false" customHeight="true" outlineLevel="0" collapsed="false">
      <c r="A355" s="27"/>
      <c r="B355" s="27"/>
      <c r="C355" s="27"/>
      <c r="D355" s="27"/>
      <c r="E355" s="27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</row>
    <row r="356" customFormat="false" ht="15.75" hidden="false" customHeight="true" outlineLevel="0" collapsed="false">
      <c r="A356" s="27"/>
      <c r="B356" s="27"/>
      <c r="C356" s="27"/>
      <c r="D356" s="27"/>
      <c r="E356" s="27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</row>
    <row r="357" customFormat="false" ht="15.75" hidden="false" customHeight="true" outlineLevel="0" collapsed="false">
      <c r="A357" s="27"/>
      <c r="B357" s="27"/>
      <c r="C357" s="27"/>
      <c r="D357" s="27"/>
      <c r="E357" s="27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</row>
    <row r="358" customFormat="false" ht="15.75" hidden="false" customHeight="true" outlineLevel="0" collapsed="false">
      <c r="A358" s="27"/>
      <c r="B358" s="27"/>
      <c r="C358" s="27"/>
      <c r="D358" s="27"/>
      <c r="E358" s="27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</row>
    <row r="359" customFormat="false" ht="15.75" hidden="false" customHeight="true" outlineLevel="0" collapsed="false">
      <c r="A359" s="27"/>
      <c r="B359" s="27"/>
      <c r="C359" s="27"/>
      <c r="D359" s="27"/>
      <c r="E359" s="27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</row>
    <row r="360" customFormat="false" ht="15.75" hidden="false" customHeight="true" outlineLevel="0" collapsed="false">
      <c r="A360" s="27"/>
      <c r="B360" s="27"/>
      <c r="C360" s="27"/>
      <c r="D360" s="27"/>
      <c r="E360" s="27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</row>
    <row r="361" customFormat="false" ht="15.75" hidden="false" customHeight="true" outlineLevel="0" collapsed="false">
      <c r="A361" s="27"/>
      <c r="B361" s="27"/>
      <c r="C361" s="27"/>
      <c r="D361" s="27"/>
      <c r="E361" s="27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</row>
    <row r="362" customFormat="false" ht="15.75" hidden="false" customHeight="true" outlineLevel="0" collapsed="false">
      <c r="A362" s="27"/>
      <c r="B362" s="27"/>
      <c r="C362" s="27"/>
      <c r="D362" s="27"/>
      <c r="E362" s="27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</row>
    <row r="363" customFormat="false" ht="15.75" hidden="false" customHeight="true" outlineLevel="0" collapsed="false">
      <c r="A363" s="27"/>
      <c r="B363" s="27"/>
      <c r="C363" s="27"/>
      <c r="D363" s="27"/>
      <c r="E363" s="27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</row>
    <row r="364" customFormat="false" ht="15.75" hidden="false" customHeight="true" outlineLevel="0" collapsed="false">
      <c r="A364" s="27"/>
      <c r="B364" s="27"/>
      <c r="C364" s="27"/>
      <c r="D364" s="27"/>
      <c r="E364" s="27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</row>
    <row r="365" customFormat="false" ht="15.75" hidden="false" customHeight="true" outlineLevel="0" collapsed="false">
      <c r="A365" s="27"/>
      <c r="B365" s="27"/>
      <c r="C365" s="27"/>
      <c r="D365" s="27"/>
      <c r="E365" s="27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</row>
    <row r="366" customFormat="false" ht="15.75" hidden="false" customHeight="true" outlineLevel="0" collapsed="false">
      <c r="A366" s="27"/>
      <c r="B366" s="27"/>
      <c r="C366" s="27"/>
      <c r="D366" s="27"/>
      <c r="E366" s="27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</row>
    <row r="367" customFormat="false" ht="15.75" hidden="false" customHeight="true" outlineLevel="0" collapsed="false">
      <c r="A367" s="27"/>
      <c r="B367" s="27"/>
      <c r="C367" s="27"/>
      <c r="D367" s="27"/>
      <c r="E367" s="27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</row>
    <row r="368" customFormat="false" ht="15.75" hidden="false" customHeight="true" outlineLevel="0" collapsed="false">
      <c r="A368" s="27"/>
      <c r="B368" s="27"/>
      <c r="C368" s="27"/>
      <c r="D368" s="27"/>
      <c r="E368" s="27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</row>
    <row r="369" customFormat="false" ht="15.75" hidden="false" customHeight="true" outlineLevel="0" collapsed="false">
      <c r="A369" s="27"/>
      <c r="B369" s="27"/>
      <c r="C369" s="27"/>
      <c r="D369" s="27"/>
      <c r="E369" s="27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</row>
    <row r="370" customFormat="false" ht="15.75" hidden="false" customHeight="true" outlineLevel="0" collapsed="false">
      <c r="A370" s="27"/>
      <c r="B370" s="27"/>
      <c r="C370" s="27"/>
      <c r="D370" s="27"/>
      <c r="E370" s="27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</row>
    <row r="371" customFormat="false" ht="15.75" hidden="false" customHeight="true" outlineLevel="0" collapsed="false">
      <c r="A371" s="27"/>
      <c r="B371" s="27"/>
      <c r="C371" s="27"/>
      <c r="D371" s="27"/>
      <c r="E371" s="27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</row>
    <row r="372" customFormat="false" ht="15.75" hidden="false" customHeight="true" outlineLevel="0" collapsed="false">
      <c r="A372" s="27"/>
      <c r="B372" s="27"/>
      <c r="C372" s="27"/>
      <c r="D372" s="27"/>
      <c r="E372" s="27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</row>
    <row r="373" customFormat="false" ht="15.75" hidden="false" customHeight="true" outlineLevel="0" collapsed="false">
      <c r="A373" s="27"/>
      <c r="B373" s="27"/>
      <c r="C373" s="27"/>
      <c r="D373" s="27"/>
      <c r="E373" s="27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</row>
    <row r="374" customFormat="false" ht="15.75" hidden="false" customHeight="true" outlineLevel="0" collapsed="false">
      <c r="A374" s="27"/>
      <c r="B374" s="27"/>
      <c r="C374" s="27"/>
      <c r="D374" s="27"/>
      <c r="E374" s="27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</row>
    <row r="375" customFormat="false" ht="15.75" hidden="false" customHeight="true" outlineLevel="0" collapsed="false">
      <c r="A375" s="27"/>
      <c r="B375" s="27"/>
      <c r="C375" s="27"/>
      <c r="D375" s="27"/>
      <c r="E375" s="27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</row>
    <row r="376" customFormat="false" ht="15.75" hidden="false" customHeight="true" outlineLevel="0" collapsed="false">
      <c r="A376" s="27"/>
      <c r="B376" s="27"/>
      <c r="C376" s="27"/>
      <c r="D376" s="27"/>
      <c r="E376" s="27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</row>
    <row r="377" customFormat="false" ht="15.75" hidden="false" customHeight="true" outlineLevel="0" collapsed="false">
      <c r="A377" s="27"/>
      <c r="B377" s="27"/>
      <c r="C377" s="27"/>
      <c r="D377" s="27"/>
      <c r="E377" s="27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</row>
    <row r="378" customFormat="false" ht="15.75" hidden="false" customHeight="true" outlineLevel="0" collapsed="false">
      <c r="A378" s="27"/>
      <c r="B378" s="27"/>
      <c r="C378" s="27"/>
      <c r="D378" s="27"/>
      <c r="E378" s="27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</row>
    <row r="379" customFormat="false" ht="15.75" hidden="false" customHeight="true" outlineLevel="0" collapsed="false">
      <c r="A379" s="27"/>
      <c r="B379" s="27"/>
      <c r="C379" s="27"/>
      <c r="D379" s="27"/>
      <c r="E379" s="27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</row>
    <row r="380" customFormat="false" ht="15.75" hidden="false" customHeight="true" outlineLevel="0" collapsed="false">
      <c r="A380" s="27"/>
      <c r="B380" s="27"/>
      <c r="C380" s="27"/>
      <c r="D380" s="27"/>
      <c r="E380" s="27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</row>
    <row r="381" customFormat="false" ht="15.75" hidden="false" customHeight="true" outlineLevel="0" collapsed="false">
      <c r="A381" s="27"/>
      <c r="B381" s="27"/>
      <c r="C381" s="27"/>
      <c r="D381" s="27"/>
      <c r="E381" s="27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</row>
    <row r="382" customFormat="false" ht="15.75" hidden="false" customHeight="true" outlineLevel="0" collapsed="false">
      <c r="A382" s="27"/>
      <c r="B382" s="27"/>
      <c r="C382" s="27"/>
      <c r="D382" s="27"/>
      <c r="E382" s="27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</row>
    <row r="383" customFormat="false" ht="15.75" hidden="false" customHeight="true" outlineLevel="0" collapsed="false">
      <c r="A383" s="27"/>
      <c r="B383" s="27"/>
      <c r="C383" s="27"/>
      <c r="D383" s="27"/>
      <c r="E383" s="27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</row>
    <row r="384" customFormat="false" ht="15.75" hidden="false" customHeight="true" outlineLevel="0" collapsed="false">
      <c r="A384" s="27"/>
      <c r="B384" s="27"/>
      <c r="C384" s="27"/>
      <c r="D384" s="27"/>
      <c r="E384" s="27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</row>
    <row r="385" customFormat="false" ht="15.75" hidden="false" customHeight="true" outlineLevel="0" collapsed="false">
      <c r="A385" s="27"/>
      <c r="B385" s="27"/>
      <c r="C385" s="27"/>
      <c r="D385" s="27"/>
      <c r="E385" s="27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</row>
    <row r="386" customFormat="false" ht="15.75" hidden="false" customHeight="true" outlineLevel="0" collapsed="false">
      <c r="A386" s="27"/>
      <c r="B386" s="27"/>
      <c r="C386" s="27"/>
      <c r="D386" s="27"/>
      <c r="E386" s="27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</row>
    <row r="387" customFormat="false" ht="15.75" hidden="false" customHeight="true" outlineLevel="0" collapsed="false">
      <c r="A387" s="27"/>
      <c r="B387" s="27"/>
      <c r="C387" s="27"/>
      <c r="D387" s="27"/>
      <c r="E387" s="27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</row>
    <row r="388" customFormat="false" ht="15.75" hidden="false" customHeight="true" outlineLevel="0" collapsed="false">
      <c r="A388" s="27"/>
      <c r="B388" s="27"/>
      <c r="C388" s="27"/>
      <c r="D388" s="27"/>
      <c r="E388" s="27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</row>
    <row r="389" customFormat="false" ht="15.75" hidden="false" customHeight="true" outlineLevel="0" collapsed="false">
      <c r="A389" s="27"/>
      <c r="B389" s="27"/>
      <c r="C389" s="27"/>
      <c r="D389" s="27"/>
      <c r="E389" s="27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</row>
    <row r="390" customFormat="false" ht="15.75" hidden="false" customHeight="true" outlineLevel="0" collapsed="false">
      <c r="A390" s="27"/>
      <c r="B390" s="27"/>
      <c r="C390" s="27"/>
      <c r="D390" s="27"/>
      <c r="E390" s="27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</row>
    <row r="391" customFormat="false" ht="15.75" hidden="false" customHeight="true" outlineLevel="0" collapsed="false">
      <c r="A391" s="27"/>
      <c r="B391" s="27"/>
      <c r="C391" s="27"/>
      <c r="D391" s="27"/>
      <c r="E391" s="27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</row>
    <row r="392" customFormat="false" ht="15.75" hidden="false" customHeight="true" outlineLevel="0" collapsed="false">
      <c r="A392" s="27"/>
      <c r="B392" s="27"/>
      <c r="C392" s="27"/>
      <c r="D392" s="27"/>
      <c r="E392" s="27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</row>
    <row r="393" customFormat="false" ht="15.75" hidden="false" customHeight="true" outlineLevel="0" collapsed="false">
      <c r="A393" s="27"/>
      <c r="B393" s="27"/>
      <c r="C393" s="27"/>
      <c r="D393" s="27"/>
      <c r="E393" s="27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</row>
    <row r="394" customFormat="false" ht="15.75" hidden="false" customHeight="true" outlineLevel="0" collapsed="false">
      <c r="A394" s="27"/>
      <c r="B394" s="27"/>
      <c r="C394" s="27"/>
      <c r="D394" s="27"/>
      <c r="E394" s="27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</row>
    <row r="395" customFormat="false" ht="15.75" hidden="false" customHeight="true" outlineLevel="0" collapsed="false">
      <c r="A395" s="27"/>
      <c r="B395" s="27"/>
      <c r="C395" s="27"/>
      <c r="D395" s="27"/>
      <c r="E395" s="27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</row>
    <row r="396" customFormat="false" ht="15.75" hidden="false" customHeight="true" outlineLevel="0" collapsed="false">
      <c r="A396" s="27"/>
      <c r="B396" s="27"/>
      <c r="C396" s="27"/>
      <c r="D396" s="27"/>
      <c r="E396" s="27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</row>
    <row r="397" customFormat="false" ht="15.75" hidden="false" customHeight="true" outlineLevel="0" collapsed="false">
      <c r="A397" s="27"/>
      <c r="B397" s="27"/>
      <c r="C397" s="27"/>
      <c r="D397" s="27"/>
      <c r="E397" s="27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</row>
    <row r="398" customFormat="false" ht="15.75" hidden="false" customHeight="true" outlineLevel="0" collapsed="false">
      <c r="A398" s="27"/>
      <c r="B398" s="27"/>
      <c r="C398" s="27"/>
      <c r="D398" s="27"/>
      <c r="E398" s="27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</row>
    <row r="399" customFormat="false" ht="15.75" hidden="false" customHeight="true" outlineLevel="0" collapsed="false">
      <c r="A399" s="27"/>
      <c r="B399" s="27"/>
      <c r="C399" s="27"/>
      <c r="D399" s="27"/>
      <c r="E399" s="27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</row>
    <row r="400" customFormat="false" ht="15.75" hidden="false" customHeight="true" outlineLevel="0" collapsed="false">
      <c r="A400" s="27"/>
      <c r="B400" s="27"/>
      <c r="C400" s="27"/>
      <c r="D400" s="27"/>
      <c r="E400" s="27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</row>
    <row r="401" customFormat="false" ht="15.75" hidden="false" customHeight="true" outlineLevel="0" collapsed="false">
      <c r="A401" s="27"/>
      <c r="B401" s="27"/>
      <c r="C401" s="27"/>
      <c r="D401" s="27"/>
      <c r="E401" s="27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</row>
    <row r="402" customFormat="false" ht="15.75" hidden="false" customHeight="true" outlineLevel="0" collapsed="false">
      <c r="A402" s="27"/>
      <c r="B402" s="27"/>
      <c r="C402" s="27"/>
      <c r="D402" s="27"/>
      <c r="E402" s="27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</row>
    <row r="403" customFormat="false" ht="15.75" hidden="false" customHeight="true" outlineLevel="0" collapsed="false">
      <c r="A403" s="27"/>
      <c r="B403" s="27"/>
      <c r="C403" s="27"/>
      <c r="D403" s="27"/>
      <c r="E403" s="27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</row>
    <row r="404" customFormat="false" ht="15.75" hidden="false" customHeight="true" outlineLevel="0" collapsed="false">
      <c r="A404" s="27"/>
      <c r="B404" s="27"/>
      <c r="C404" s="27"/>
      <c r="D404" s="27"/>
      <c r="E404" s="27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</row>
    <row r="405" customFormat="false" ht="15.75" hidden="false" customHeight="true" outlineLevel="0" collapsed="false">
      <c r="A405" s="27"/>
      <c r="B405" s="27"/>
      <c r="C405" s="27"/>
      <c r="D405" s="27"/>
      <c r="E405" s="27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</row>
    <row r="406" customFormat="false" ht="15.75" hidden="false" customHeight="true" outlineLevel="0" collapsed="false">
      <c r="A406" s="27"/>
      <c r="B406" s="27"/>
      <c r="C406" s="27"/>
      <c r="D406" s="27"/>
      <c r="E406" s="27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</row>
    <row r="407" customFormat="false" ht="15.75" hidden="false" customHeight="true" outlineLevel="0" collapsed="false">
      <c r="A407" s="27"/>
      <c r="B407" s="27"/>
      <c r="C407" s="27"/>
      <c r="D407" s="27"/>
      <c r="E407" s="27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</row>
    <row r="408" customFormat="false" ht="15.75" hidden="false" customHeight="true" outlineLevel="0" collapsed="false">
      <c r="A408" s="27"/>
      <c r="B408" s="27"/>
      <c r="C408" s="27"/>
      <c r="D408" s="27"/>
      <c r="E408" s="27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</row>
    <row r="409" customFormat="false" ht="15.75" hidden="false" customHeight="true" outlineLevel="0" collapsed="false">
      <c r="A409" s="27"/>
      <c r="B409" s="27"/>
      <c r="C409" s="27"/>
      <c r="D409" s="27"/>
      <c r="E409" s="27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</row>
    <row r="410" customFormat="false" ht="15.75" hidden="false" customHeight="true" outlineLevel="0" collapsed="false">
      <c r="A410" s="27"/>
      <c r="B410" s="27"/>
      <c r="C410" s="27"/>
      <c r="D410" s="27"/>
      <c r="E410" s="27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</row>
    <row r="411" customFormat="false" ht="15.75" hidden="false" customHeight="true" outlineLevel="0" collapsed="false">
      <c r="A411" s="27"/>
      <c r="B411" s="27"/>
      <c r="C411" s="27"/>
      <c r="D411" s="27"/>
      <c r="E411" s="27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</row>
    <row r="412" customFormat="false" ht="15.75" hidden="false" customHeight="true" outlineLevel="0" collapsed="false">
      <c r="A412" s="27"/>
      <c r="B412" s="27"/>
      <c r="C412" s="27"/>
      <c r="D412" s="27"/>
      <c r="E412" s="27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</row>
    <row r="413" customFormat="false" ht="15.75" hidden="false" customHeight="true" outlineLevel="0" collapsed="false">
      <c r="A413" s="27"/>
      <c r="B413" s="27"/>
      <c r="C413" s="27"/>
      <c r="D413" s="27"/>
      <c r="E413" s="27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</row>
    <row r="414" customFormat="false" ht="15.75" hidden="false" customHeight="true" outlineLevel="0" collapsed="false">
      <c r="A414" s="27"/>
      <c r="B414" s="27"/>
      <c r="C414" s="27"/>
      <c r="D414" s="27"/>
      <c r="E414" s="27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</row>
    <row r="415" customFormat="false" ht="15.75" hidden="false" customHeight="true" outlineLevel="0" collapsed="false">
      <c r="A415" s="27"/>
      <c r="B415" s="27"/>
      <c r="C415" s="27"/>
      <c r="D415" s="27"/>
      <c r="E415" s="27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</row>
    <row r="416" customFormat="false" ht="15.75" hidden="false" customHeight="true" outlineLevel="0" collapsed="false">
      <c r="A416" s="27"/>
      <c r="B416" s="27"/>
      <c r="C416" s="27"/>
      <c r="D416" s="27"/>
      <c r="E416" s="27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</row>
    <row r="417" customFormat="false" ht="15.75" hidden="false" customHeight="true" outlineLevel="0" collapsed="false">
      <c r="A417" s="27"/>
      <c r="B417" s="27"/>
      <c r="C417" s="27"/>
      <c r="D417" s="27"/>
      <c r="E417" s="27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</row>
    <row r="418" customFormat="false" ht="15.75" hidden="false" customHeight="true" outlineLevel="0" collapsed="false">
      <c r="A418" s="27"/>
      <c r="B418" s="27"/>
      <c r="C418" s="27"/>
      <c r="D418" s="27"/>
      <c r="E418" s="27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</row>
    <row r="419" customFormat="false" ht="15.75" hidden="false" customHeight="true" outlineLevel="0" collapsed="false">
      <c r="A419" s="27"/>
      <c r="B419" s="27"/>
      <c r="C419" s="27"/>
      <c r="D419" s="27"/>
      <c r="E419" s="27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</row>
    <row r="420" customFormat="false" ht="15.75" hidden="false" customHeight="true" outlineLevel="0" collapsed="false">
      <c r="A420" s="27"/>
      <c r="B420" s="27"/>
      <c r="C420" s="27"/>
      <c r="D420" s="27"/>
      <c r="E420" s="27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</row>
    <row r="421" customFormat="false" ht="15.75" hidden="false" customHeight="true" outlineLevel="0" collapsed="false">
      <c r="A421" s="27"/>
      <c r="B421" s="27"/>
      <c r="C421" s="27"/>
      <c r="D421" s="27"/>
      <c r="E421" s="27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</row>
    <row r="422" customFormat="false" ht="15.75" hidden="false" customHeight="true" outlineLevel="0" collapsed="false">
      <c r="A422" s="27"/>
      <c r="B422" s="27"/>
      <c r="C422" s="27"/>
      <c r="D422" s="27"/>
      <c r="E422" s="27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</row>
    <row r="423" customFormat="false" ht="15.75" hidden="false" customHeight="true" outlineLevel="0" collapsed="false">
      <c r="A423" s="27"/>
      <c r="B423" s="27"/>
      <c r="C423" s="27"/>
      <c r="D423" s="27"/>
      <c r="E423" s="27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</row>
    <row r="424" customFormat="false" ht="15.75" hidden="false" customHeight="true" outlineLevel="0" collapsed="false">
      <c r="A424" s="27"/>
      <c r="B424" s="27"/>
      <c r="C424" s="27"/>
      <c r="D424" s="27"/>
      <c r="E424" s="27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</row>
    <row r="425" customFormat="false" ht="15.75" hidden="false" customHeight="true" outlineLevel="0" collapsed="false">
      <c r="A425" s="27"/>
      <c r="B425" s="27"/>
      <c r="C425" s="27"/>
      <c r="D425" s="27"/>
      <c r="E425" s="27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</row>
    <row r="426" customFormat="false" ht="15.75" hidden="false" customHeight="true" outlineLevel="0" collapsed="false">
      <c r="A426" s="27"/>
      <c r="B426" s="27"/>
      <c r="C426" s="27"/>
      <c r="D426" s="27"/>
      <c r="E426" s="27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</row>
    <row r="427" customFormat="false" ht="15.75" hidden="false" customHeight="true" outlineLevel="0" collapsed="false">
      <c r="A427" s="27"/>
      <c r="B427" s="27"/>
      <c r="C427" s="27"/>
      <c r="D427" s="27"/>
      <c r="E427" s="27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</row>
    <row r="428" customFormat="false" ht="15.75" hidden="false" customHeight="true" outlineLevel="0" collapsed="false">
      <c r="A428" s="27"/>
      <c r="B428" s="27"/>
      <c r="C428" s="27"/>
      <c r="D428" s="27"/>
      <c r="E428" s="27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</row>
    <row r="429" customFormat="false" ht="15.75" hidden="false" customHeight="true" outlineLevel="0" collapsed="false">
      <c r="A429" s="27"/>
      <c r="B429" s="27"/>
      <c r="C429" s="27"/>
      <c r="D429" s="27"/>
      <c r="E429" s="27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</row>
    <row r="430" customFormat="false" ht="15.75" hidden="false" customHeight="true" outlineLevel="0" collapsed="false">
      <c r="A430" s="27"/>
      <c r="B430" s="27"/>
      <c r="C430" s="27"/>
      <c r="D430" s="27"/>
      <c r="E430" s="27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</row>
    <row r="431" customFormat="false" ht="15.75" hidden="false" customHeight="true" outlineLevel="0" collapsed="false">
      <c r="A431" s="27"/>
      <c r="B431" s="27"/>
      <c r="C431" s="27"/>
      <c r="D431" s="27"/>
      <c r="E431" s="27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</row>
    <row r="432" customFormat="false" ht="15.75" hidden="false" customHeight="true" outlineLevel="0" collapsed="false">
      <c r="A432" s="27"/>
      <c r="B432" s="27"/>
      <c r="C432" s="27"/>
      <c r="D432" s="27"/>
      <c r="E432" s="27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</row>
    <row r="433" customFormat="false" ht="15.75" hidden="false" customHeight="true" outlineLevel="0" collapsed="false">
      <c r="A433" s="27"/>
      <c r="B433" s="27"/>
      <c r="C433" s="27"/>
      <c r="D433" s="27"/>
      <c r="E433" s="27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</row>
    <row r="434" customFormat="false" ht="15.75" hidden="false" customHeight="true" outlineLevel="0" collapsed="false">
      <c r="A434" s="27"/>
      <c r="B434" s="27"/>
      <c r="C434" s="27"/>
      <c r="D434" s="27"/>
      <c r="E434" s="27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</row>
    <row r="435" customFormat="false" ht="15.75" hidden="false" customHeight="true" outlineLevel="0" collapsed="false">
      <c r="A435" s="27"/>
      <c r="B435" s="27"/>
      <c r="C435" s="27"/>
      <c r="D435" s="27"/>
      <c r="E435" s="27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</row>
    <row r="436" customFormat="false" ht="15.75" hidden="false" customHeight="true" outlineLevel="0" collapsed="false">
      <c r="A436" s="27"/>
      <c r="B436" s="27"/>
      <c r="C436" s="27"/>
      <c r="D436" s="27"/>
      <c r="E436" s="27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</row>
    <row r="437" customFormat="false" ht="15.75" hidden="false" customHeight="true" outlineLevel="0" collapsed="false">
      <c r="A437" s="27"/>
      <c r="B437" s="27"/>
      <c r="C437" s="27"/>
      <c r="D437" s="27"/>
      <c r="E437" s="27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</row>
    <row r="438" customFormat="false" ht="15.75" hidden="false" customHeight="true" outlineLevel="0" collapsed="false">
      <c r="A438" s="27"/>
      <c r="B438" s="27"/>
      <c r="C438" s="27"/>
      <c r="D438" s="27"/>
      <c r="E438" s="27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</row>
    <row r="439" customFormat="false" ht="15.75" hidden="false" customHeight="true" outlineLevel="0" collapsed="false">
      <c r="A439" s="27"/>
      <c r="B439" s="27"/>
      <c r="C439" s="27"/>
      <c r="D439" s="27"/>
      <c r="E439" s="27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</row>
    <row r="440" customFormat="false" ht="15.75" hidden="false" customHeight="true" outlineLevel="0" collapsed="false">
      <c r="A440" s="27"/>
      <c r="B440" s="27"/>
      <c r="C440" s="27"/>
      <c r="D440" s="27"/>
      <c r="E440" s="27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</row>
    <row r="441" customFormat="false" ht="15.75" hidden="false" customHeight="true" outlineLevel="0" collapsed="false">
      <c r="A441" s="27"/>
      <c r="B441" s="27"/>
      <c r="C441" s="27"/>
      <c r="D441" s="27"/>
      <c r="E441" s="27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</row>
    <row r="442" customFormat="false" ht="15.75" hidden="false" customHeight="true" outlineLevel="0" collapsed="false">
      <c r="A442" s="27"/>
      <c r="B442" s="27"/>
      <c r="C442" s="27"/>
      <c r="D442" s="27"/>
      <c r="E442" s="27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</row>
    <row r="443" customFormat="false" ht="15.75" hidden="false" customHeight="true" outlineLevel="0" collapsed="false">
      <c r="A443" s="27"/>
      <c r="B443" s="27"/>
      <c r="C443" s="27"/>
      <c r="D443" s="27"/>
      <c r="E443" s="27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</row>
    <row r="444" customFormat="false" ht="15.75" hidden="false" customHeight="true" outlineLevel="0" collapsed="false">
      <c r="A444" s="27"/>
      <c r="B444" s="27"/>
      <c r="C444" s="27"/>
      <c r="D444" s="27"/>
      <c r="E444" s="27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</row>
    <row r="445" customFormat="false" ht="15.75" hidden="false" customHeight="true" outlineLevel="0" collapsed="false">
      <c r="A445" s="27"/>
      <c r="B445" s="27"/>
      <c r="C445" s="27"/>
      <c r="D445" s="27"/>
      <c r="E445" s="27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</row>
    <row r="446" customFormat="false" ht="15.75" hidden="false" customHeight="true" outlineLevel="0" collapsed="false">
      <c r="A446" s="27"/>
      <c r="B446" s="27"/>
      <c r="C446" s="27"/>
      <c r="D446" s="27"/>
      <c r="E446" s="27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</row>
    <row r="447" customFormat="false" ht="15.75" hidden="false" customHeight="true" outlineLevel="0" collapsed="false">
      <c r="A447" s="27"/>
      <c r="B447" s="27"/>
      <c r="C447" s="27"/>
      <c r="D447" s="27"/>
      <c r="E447" s="27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</row>
    <row r="448" customFormat="false" ht="15.75" hidden="false" customHeight="true" outlineLevel="0" collapsed="false">
      <c r="A448" s="27"/>
      <c r="B448" s="27"/>
      <c r="C448" s="27"/>
      <c r="D448" s="27"/>
      <c r="E448" s="27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</row>
    <row r="449" customFormat="false" ht="15.75" hidden="false" customHeight="true" outlineLevel="0" collapsed="false">
      <c r="A449" s="27"/>
      <c r="B449" s="27"/>
      <c r="C449" s="27"/>
      <c r="D449" s="27"/>
      <c r="E449" s="27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</row>
    <row r="450" customFormat="false" ht="15.75" hidden="false" customHeight="true" outlineLevel="0" collapsed="false">
      <c r="A450" s="27"/>
      <c r="B450" s="27"/>
      <c r="C450" s="27"/>
      <c r="D450" s="27"/>
      <c r="E450" s="27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</row>
    <row r="451" customFormat="false" ht="15.75" hidden="false" customHeight="true" outlineLevel="0" collapsed="false">
      <c r="A451" s="27"/>
      <c r="B451" s="27"/>
      <c r="C451" s="27"/>
      <c r="D451" s="27"/>
      <c r="E451" s="27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</row>
    <row r="452" customFormat="false" ht="15.75" hidden="false" customHeight="true" outlineLevel="0" collapsed="false">
      <c r="A452" s="27"/>
      <c r="B452" s="27"/>
      <c r="C452" s="27"/>
      <c r="D452" s="27"/>
      <c r="E452" s="27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</row>
    <row r="453" customFormat="false" ht="15.75" hidden="false" customHeight="true" outlineLevel="0" collapsed="false">
      <c r="A453" s="27"/>
      <c r="B453" s="27"/>
      <c r="C453" s="27"/>
      <c r="D453" s="27"/>
      <c r="E453" s="27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</row>
    <row r="454" customFormat="false" ht="15.75" hidden="false" customHeight="true" outlineLevel="0" collapsed="false">
      <c r="A454" s="27"/>
      <c r="B454" s="27"/>
      <c r="C454" s="27"/>
      <c r="D454" s="27"/>
      <c r="E454" s="27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</row>
    <row r="455" customFormat="false" ht="15.75" hidden="false" customHeight="true" outlineLevel="0" collapsed="false">
      <c r="A455" s="27"/>
      <c r="B455" s="27"/>
      <c r="C455" s="27"/>
      <c r="D455" s="27"/>
      <c r="E455" s="27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</row>
    <row r="456" customFormat="false" ht="15.75" hidden="false" customHeight="true" outlineLevel="0" collapsed="false">
      <c r="A456" s="27"/>
      <c r="B456" s="27"/>
      <c r="C456" s="27"/>
      <c r="D456" s="27"/>
      <c r="E456" s="27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</row>
    <row r="457" customFormat="false" ht="15.75" hidden="false" customHeight="true" outlineLevel="0" collapsed="false">
      <c r="A457" s="27"/>
      <c r="B457" s="27"/>
      <c r="C457" s="27"/>
      <c r="D457" s="27"/>
      <c r="E457" s="27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</row>
    <row r="458" customFormat="false" ht="15.75" hidden="false" customHeight="true" outlineLevel="0" collapsed="false">
      <c r="A458" s="27"/>
      <c r="B458" s="27"/>
      <c r="C458" s="27"/>
      <c r="D458" s="27"/>
      <c r="E458" s="27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</row>
    <row r="459" customFormat="false" ht="15.75" hidden="false" customHeight="true" outlineLevel="0" collapsed="false">
      <c r="A459" s="27"/>
      <c r="B459" s="27"/>
      <c r="C459" s="27"/>
      <c r="D459" s="27"/>
      <c r="E459" s="27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</row>
    <row r="460" customFormat="false" ht="15.75" hidden="false" customHeight="true" outlineLevel="0" collapsed="false">
      <c r="A460" s="27"/>
      <c r="B460" s="27"/>
      <c r="C460" s="27"/>
      <c r="D460" s="27"/>
      <c r="E460" s="27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</row>
    <row r="461" customFormat="false" ht="15.75" hidden="false" customHeight="true" outlineLevel="0" collapsed="false">
      <c r="A461" s="27"/>
      <c r="B461" s="27"/>
      <c r="C461" s="27"/>
      <c r="D461" s="27"/>
      <c r="E461" s="27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</row>
    <row r="462" customFormat="false" ht="15.75" hidden="false" customHeight="true" outlineLevel="0" collapsed="false">
      <c r="A462" s="27"/>
      <c r="B462" s="27"/>
      <c r="C462" s="27"/>
      <c r="D462" s="27"/>
      <c r="E462" s="27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</row>
    <row r="463" customFormat="false" ht="15.75" hidden="false" customHeight="true" outlineLevel="0" collapsed="false">
      <c r="A463" s="27"/>
      <c r="B463" s="27"/>
      <c r="C463" s="27"/>
      <c r="D463" s="27"/>
      <c r="E463" s="27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</row>
    <row r="464" customFormat="false" ht="15.75" hidden="false" customHeight="true" outlineLevel="0" collapsed="false">
      <c r="A464" s="27"/>
      <c r="B464" s="27"/>
      <c r="C464" s="27"/>
      <c r="D464" s="27"/>
      <c r="E464" s="27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</row>
    <row r="465" customFormat="false" ht="15.75" hidden="false" customHeight="true" outlineLevel="0" collapsed="false">
      <c r="A465" s="27"/>
      <c r="B465" s="27"/>
      <c r="C465" s="27"/>
      <c r="D465" s="27"/>
      <c r="E465" s="27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</row>
    <row r="466" customFormat="false" ht="15.75" hidden="false" customHeight="true" outlineLevel="0" collapsed="false">
      <c r="A466" s="27"/>
      <c r="B466" s="27"/>
      <c r="C466" s="27"/>
      <c r="D466" s="27"/>
      <c r="E466" s="27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</row>
    <row r="467" customFormat="false" ht="15.75" hidden="false" customHeight="true" outlineLevel="0" collapsed="false">
      <c r="A467" s="27"/>
      <c r="B467" s="27"/>
      <c r="C467" s="27"/>
      <c r="D467" s="27"/>
      <c r="E467" s="27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</row>
    <row r="468" customFormat="false" ht="15.75" hidden="false" customHeight="true" outlineLevel="0" collapsed="false">
      <c r="A468" s="27"/>
      <c r="B468" s="27"/>
      <c r="C468" s="27"/>
      <c r="D468" s="27"/>
      <c r="E468" s="27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</row>
    <row r="469" customFormat="false" ht="15.75" hidden="false" customHeight="true" outlineLevel="0" collapsed="false">
      <c r="A469" s="27"/>
      <c r="B469" s="27"/>
      <c r="C469" s="27"/>
      <c r="D469" s="27"/>
      <c r="E469" s="27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</row>
    <row r="470" customFormat="false" ht="15.75" hidden="false" customHeight="true" outlineLevel="0" collapsed="false">
      <c r="A470" s="27"/>
      <c r="B470" s="27"/>
      <c r="C470" s="27"/>
      <c r="D470" s="27"/>
      <c r="E470" s="27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</row>
    <row r="471" customFormat="false" ht="15.75" hidden="false" customHeight="true" outlineLevel="0" collapsed="false">
      <c r="A471" s="27"/>
      <c r="B471" s="27"/>
      <c r="C471" s="27"/>
      <c r="D471" s="27"/>
      <c r="E471" s="27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</row>
    <row r="472" customFormat="false" ht="15.75" hidden="false" customHeight="true" outlineLevel="0" collapsed="false">
      <c r="A472" s="27"/>
      <c r="B472" s="27"/>
      <c r="C472" s="27"/>
      <c r="D472" s="27"/>
      <c r="E472" s="27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</row>
    <row r="473" customFormat="false" ht="15.75" hidden="false" customHeight="true" outlineLevel="0" collapsed="false">
      <c r="A473" s="27"/>
      <c r="B473" s="27"/>
      <c r="C473" s="27"/>
      <c r="D473" s="27"/>
      <c r="E473" s="27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</row>
    <row r="474" customFormat="false" ht="15.75" hidden="false" customHeight="true" outlineLevel="0" collapsed="false">
      <c r="A474" s="27"/>
      <c r="B474" s="27"/>
      <c r="C474" s="27"/>
      <c r="D474" s="27"/>
      <c r="E474" s="27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</row>
    <row r="475" customFormat="false" ht="15.75" hidden="false" customHeight="true" outlineLevel="0" collapsed="false">
      <c r="A475" s="27"/>
      <c r="B475" s="27"/>
      <c r="C475" s="27"/>
      <c r="D475" s="27"/>
      <c r="E475" s="27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</row>
    <row r="476" customFormat="false" ht="15.75" hidden="false" customHeight="true" outlineLevel="0" collapsed="false">
      <c r="A476" s="27"/>
      <c r="B476" s="27"/>
      <c r="C476" s="27"/>
      <c r="D476" s="27"/>
      <c r="E476" s="27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</row>
    <row r="477" customFormat="false" ht="15.75" hidden="false" customHeight="true" outlineLevel="0" collapsed="false">
      <c r="A477" s="27"/>
      <c r="B477" s="27"/>
      <c r="C477" s="27"/>
      <c r="D477" s="27"/>
      <c r="E477" s="27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</row>
    <row r="478" customFormat="false" ht="15.75" hidden="false" customHeight="true" outlineLevel="0" collapsed="false">
      <c r="A478" s="27"/>
      <c r="B478" s="27"/>
      <c r="C478" s="27"/>
      <c r="D478" s="27"/>
      <c r="E478" s="27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</row>
    <row r="479" customFormat="false" ht="15.75" hidden="false" customHeight="true" outlineLevel="0" collapsed="false">
      <c r="A479" s="27"/>
      <c r="B479" s="27"/>
      <c r="C479" s="27"/>
      <c r="D479" s="27"/>
      <c r="E479" s="27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</row>
    <row r="480" customFormat="false" ht="15.75" hidden="false" customHeight="true" outlineLevel="0" collapsed="false">
      <c r="A480" s="27"/>
      <c r="B480" s="27"/>
      <c r="C480" s="27"/>
      <c r="D480" s="27"/>
      <c r="E480" s="27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</row>
    <row r="481" customFormat="false" ht="15.75" hidden="false" customHeight="true" outlineLevel="0" collapsed="false">
      <c r="A481" s="27"/>
      <c r="B481" s="27"/>
      <c r="C481" s="27"/>
      <c r="D481" s="27"/>
      <c r="E481" s="27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</row>
    <row r="482" customFormat="false" ht="15.75" hidden="false" customHeight="true" outlineLevel="0" collapsed="false">
      <c r="A482" s="27"/>
      <c r="B482" s="27"/>
      <c r="C482" s="27"/>
      <c r="D482" s="27"/>
      <c r="E482" s="27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</row>
    <row r="483" customFormat="false" ht="15.75" hidden="false" customHeight="true" outlineLevel="0" collapsed="false">
      <c r="A483" s="27"/>
      <c r="B483" s="27"/>
      <c r="C483" s="27"/>
      <c r="D483" s="27"/>
      <c r="E483" s="27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</row>
    <row r="484" customFormat="false" ht="15.75" hidden="false" customHeight="true" outlineLevel="0" collapsed="false">
      <c r="A484" s="27"/>
      <c r="B484" s="27"/>
      <c r="C484" s="27"/>
      <c r="D484" s="27"/>
      <c r="E484" s="27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</row>
    <row r="485" customFormat="false" ht="15.75" hidden="false" customHeight="true" outlineLevel="0" collapsed="false">
      <c r="A485" s="27"/>
      <c r="B485" s="27"/>
      <c r="C485" s="27"/>
      <c r="D485" s="27"/>
      <c r="E485" s="27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</row>
    <row r="486" customFormat="false" ht="15.75" hidden="false" customHeight="true" outlineLevel="0" collapsed="false">
      <c r="A486" s="27"/>
      <c r="B486" s="27"/>
      <c r="C486" s="27"/>
      <c r="D486" s="27"/>
      <c r="E486" s="27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</row>
    <row r="487" customFormat="false" ht="15.75" hidden="false" customHeight="true" outlineLevel="0" collapsed="false">
      <c r="A487" s="27"/>
      <c r="B487" s="27"/>
      <c r="C487" s="27"/>
      <c r="D487" s="27"/>
      <c r="E487" s="27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</row>
    <row r="488" customFormat="false" ht="15.75" hidden="false" customHeight="true" outlineLevel="0" collapsed="false">
      <c r="A488" s="27"/>
      <c r="B488" s="27"/>
      <c r="C488" s="27"/>
      <c r="D488" s="27"/>
      <c r="E488" s="27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</row>
    <row r="489" customFormat="false" ht="15.75" hidden="false" customHeight="true" outlineLevel="0" collapsed="false">
      <c r="A489" s="27"/>
      <c r="B489" s="27"/>
      <c r="C489" s="27"/>
      <c r="D489" s="27"/>
      <c r="E489" s="27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</row>
    <row r="490" customFormat="false" ht="15.75" hidden="false" customHeight="true" outlineLevel="0" collapsed="false">
      <c r="A490" s="27"/>
      <c r="B490" s="27"/>
      <c r="C490" s="27"/>
      <c r="D490" s="27"/>
      <c r="E490" s="27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</row>
    <row r="491" customFormat="false" ht="15.75" hidden="false" customHeight="true" outlineLevel="0" collapsed="false">
      <c r="A491" s="27"/>
      <c r="B491" s="27"/>
      <c r="C491" s="27"/>
      <c r="D491" s="27"/>
      <c r="E491" s="27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</row>
    <row r="492" customFormat="false" ht="15.75" hidden="false" customHeight="true" outlineLevel="0" collapsed="false">
      <c r="A492" s="27"/>
      <c r="B492" s="27"/>
      <c r="C492" s="27"/>
      <c r="D492" s="27"/>
      <c r="E492" s="27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</row>
    <row r="493" customFormat="false" ht="15.75" hidden="false" customHeight="true" outlineLevel="0" collapsed="false">
      <c r="A493" s="27"/>
      <c r="B493" s="27"/>
      <c r="C493" s="27"/>
      <c r="D493" s="27"/>
      <c r="E493" s="27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</row>
    <row r="494" customFormat="false" ht="15.75" hidden="false" customHeight="true" outlineLevel="0" collapsed="false">
      <c r="A494" s="27"/>
      <c r="B494" s="27"/>
      <c r="C494" s="27"/>
      <c r="D494" s="27"/>
      <c r="E494" s="27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</row>
    <row r="495" customFormat="false" ht="15.75" hidden="false" customHeight="true" outlineLevel="0" collapsed="false">
      <c r="A495" s="27"/>
      <c r="B495" s="27"/>
      <c r="C495" s="27"/>
      <c r="D495" s="27"/>
      <c r="E495" s="27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</row>
    <row r="496" customFormat="false" ht="15.75" hidden="false" customHeight="true" outlineLevel="0" collapsed="false">
      <c r="A496" s="27"/>
      <c r="B496" s="27"/>
      <c r="C496" s="27"/>
      <c r="D496" s="27"/>
      <c r="E496" s="27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</row>
    <row r="497" customFormat="false" ht="15.75" hidden="false" customHeight="true" outlineLevel="0" collapsed="false">
      <c r="A497" s="27"/>
      <c r="B497" s="27"/>
      <c r="C497" s="27"/>
      <c r="D497" s="27"/>
      <c r="E497" s="27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</row>
    <row r="498" customFormat="false" ht="15.75" hidden="false" customHeight="true" outlineLevel="0" collapsed="false">
      <c r="A498" s="27"/>
      <c r="B498" s="27"/>
      <c r="C498" s="27"/>
      <c r="D498" s="27"/>
      <c r="E498" s="27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</row>
    <row r="499" customFormat="false" ht="15.75" hidden="false" customHeight="true" outlineLevel="0" collapsed="false">
      <c r="A499" s="27"/>
      <c r="B499" s="27"/>
      <c r="C499" s="27"/>
      <c r="D499" s="27"/>
      <c r="E499" s="27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</row>
    <row r="500" customFormat="false" ht="15.75" hidden="false" customHeight="true" outlineLevel="0" collapsed="false">
      <c r="A500" s="27"/>
      <c r="B500" s="27"/>
      <c r="C500" s="27"/>
      <c r="D500" s="27"/>
      <c r="E500" s="27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</row>
    <row r="501" customFormat="false" ht="15.75" hidden="false" customHeight="true" outlineLevel="0" collapsed="false">
      <c r="A501" s="27"/>
      <c r="B501" s="27"/>
      <c r="C501" s="27"/>
      <c r="D501" s="27"/>
      <c r="E501" s="27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</row>
    <row r="502" customFormat="false" ht="15.75" hidden="false" customHeight="true" outlineLevel="0" collapsed="false">
      <c r="A502" s="27"/>
      <c r="B502" s="27"/>
      <c r="C502" s="27"/>
      <c r="D502" s="27"/>
      <c r="E502" s="27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</row>
    <row r="503" customFormat="false" ht="15.75" hidden="false" customHeight="true" outlineLevel="0" collapsed="false">
      <c r="A503" s="27"/>
      <c r="B503" s="27"/>
      <c r="C503" s="27"/>
      <c r="D503" s="27"/>
      <c r="E503" s="27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</row>
    <row r="504" customFormat="false" ht="15.75" hidden="false" customHeight="true" outlineLevel="0" collapsed="false">
      <c r="A504" s="27"/>
      <c r="B504" s="27"/>
      <c r="C504" s="27"/>
      <c r="D504" s="27"/>
      <c r="E504" s="27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</row>
    <row r="505" customFormat="false" ht="15.75" hidden="false" customHeight="true" outlineLevel="0" collapsed="false">
      <c r="A505" s="27"/>
      <c r="B505" s="27"/>
      <c r="C505" s="27"/>
      <c r="D505" s="27"/>
      <c r="E505" s="27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</row>
    <row r="506" customFormat="false" ht="15.75" hidden="false" customHeight="true" outlineLevel="0" collapsed="false">
      <c r="A506" s="27"/>
      <c r="B506" s="27"/>
      <c r="C506" s="27"/>
      <c r="D506" s="27"/>
      <c r="E506" s="27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</row>
    <row r="507" customFormat="false" ht="15.75" hidden="false" customHeight="true" outlineLevel="0" collapsed="false">
      <c r="A507" s="27"/>
      <c r="B507" s="27"/>
      <c r="C507" s="27"/>
      <c r="D507" s="27"/>
      <c r="E507" s="27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</row>
    <row r="508" customFormat="false" ht="15.75" hidden="false" customHeight="true" outlineLevel="0" collapsed="false">
      <c r="A508" s="27"/>
      <c r="B508" s="27"/>
      <c r="C508" s="27"/>
      <c r="D508" s="27"/>
      <c r="E508" s="27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</row>
    <row r="509" customFormat="false" ht="15.75" hidden="false" customHeight="true" outlineLevel="0" collapsed="false">
      <c r="A509" s="27"/>
      <c r="B509" s="27"/>
      <c r="C509" s="27"/>
      <c r="D509" s="27"/>
      <c r="E509" s="27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</row>
    <row r="510" customFormat="false" ht="15.75" hidden="false" customHeight="true" outlineLevel="0" collapsed="false">
      <c r="A510" s="27"/>
      <c r="B510" s="27"/>
      <c r="C510" s="27"/>
      <c r="D510" s="27"/>
      <c r="E510" s="27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</row>
    <row r="511" customFormat="false" ht="15.75" hidden="false" customHeight="true" outlineLevel="0" collapsed="false">
      <c r="A511" s="27"/>
      <c r="B511" s="27"/>
      <c r="C511" s="27"/>
      <c r="D511" s="27"/>
      <c r="E511" s="27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</row>
    <row r="512" customFormat="false" ht="15.75" hidden="false" customHeight="true" outlineLevel="0" collapsed="false">
      <c r="A512" s="27"/>
      <c r="B512" s="27"/>
      <c r="C512" s="27"/>
      <c r="D512" s="27"/>
      <c r="E512" s="27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</row>
    <row r="513" customFormat="false" ht="15.75" hidden="false" customHeight="true" outlineLevel="0" collapsed="false">
      <c r="A513" s="27"/>
      <c r="B513" s="27"/>
      <c r="C513" s="27"/>
      <c r="D513" s="27"/>
      <c r="E513" s="27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</row>
    <row r="514" customFormat="false" ht="15.75" hidden="false" customHeight="true" outlineLevel="0" collapsed="false">
      <c r="A514" s="27"/>
      <c r="B514" s="27"/>
      <c r="C514" s="27"/>
      <c r="D514" s="27"/>
      <c r="E514" s="27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</row>
    <row r="515" customFormat="false" ht="15.75" hidden="false" customHeight="true" outlineLevel="0" collapsed="false">
      <c r="A515" s="27"/>
      <c r="B515" s="27"/>
      <c r="C515" s="27"/>
      <c r="D515" s="27"/>
      <c r="E515" s="27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</row>
    <row r="516" customFormat="false" ht="15.75" hidden="false" customHeight="true" outlineLevel="0" collapsed="false">
      <c r="A516" s="27"/>
      <c r="B516" s="27"/>
      <c r="C516" s="27"/>
      <c r="D516" s="27"/>
      <c r="E516" s="27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</row>
    <row r="517" customFormat="false" ht="15.75" hidden="false" customHeight="true" outlineLevel="0" collapsed="false">
      <c r="A517" s="27"/>
      <c r="B517" s="27"/>
      <c r="C517" s="27"/>
      <c r="D517" s="27"/>
      <c r="E517" s="27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</row>
    <row r="518" customFormat="false" ht="15.75" hidden="false" customHeight="true" outlineLevel="0" collapsed="false">
      <c r="A518" s="27"/>
      <c r="B518" s="27"/>
      <c r="C518" s="27"/>
      <c r="D518" s="27"/>
      <c r="E518" s="27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</row>
    <row r="519" customFormat="false" ht="15.75" hidden="false" customHeight="true" outlineLevel="0" collapsed="false">
      <c r="A519" s="27"/>
      <c r="B519" s="27"/>
      <c r="C519" s="27"/>
      <c r="D519" s="27"/>
      <c r="E519" s="27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</row>
    <row r="520" customFormat="false" ht="15.75" hidden="false" customHeight="true" outlineLevel="0" collapsed="false">
      <c r="A520" s="27"/>
      <c r="B520" s="27"/>
      <c r="C520" s="27"/>
      <c r="D520" s="27"/>
      <c r="E520" s="27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</row>
    <row r="521" customFormat="false" ht="15.75" hidden="false" customHeight="true" outlineLevel="0" collapsed="false">
      <c r="A521" s="27"/>
      <c r="B521" s="27"/>
      <c r="C521" s="27"/>
      <c r="D521" s="27"/>
      <c r="E521" s="27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</row>
    <row r="522" customFormat="false" ht="15.75" hidden="false" customHeight="true" outlineLevel="0" collapsed="false">
      <c r="A522" s="27"/>
      <c r="B522" s="27"/>
      <c r="C522" s="27"/>
      <c r="D522" s="27"/>
      <c r="E522" s="27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</row>
    <row r="523" customFormat="false" ht="15.75" hidden="false" customHeight="true" outlineLevel="0" collapsed="false">
      <c r="A523" s="27"/>
      <c r="B523" s="27"/>
      <c r="C523" s="27"/>
      <c r="D523" s="27"/>
      <c r="E523" s="27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</row>
    <row r="524" customFormat="false" ht="15.75" hidden="false" customHeight="true" outlineLevel="0" collapsed="false">
      <c r="A524" s="27"/>
      <c r="B524" s="27"/>
      <c r="C524" s="27"/>
      <c r="D524" s="27"/>
      <c r="E524" s="27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</row>
    <row r="525" customFormat="false" ht="15.75" hidden="false" customHeight="true" outlineLevel="0" collapsed="false">
      <c r="A525" s="27"/>
      <c r="B525" s="27"/>
      <c r="C525" s="27"/>
      <c r="D525" s="27"/>
      <c r="E525" s="27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</row>
    <row r="526" customFormat="false" ht="15.75" hidden="false" customHeight="true" outlineLevel="0" collapsed="false">
      <c r="A526" s="27"/>
      <c r="B526" s="27"/>
      <c r="C526" s="27"/>
      <c r="D526" s="27"/>
      <c r="E526" s="27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</row>
    <row r="527" customFormat="false" ht="15.75" hidden="false" customHeight="true" outlineLevel="0" collapsed="false">
      <c r="A527" s="27"/>
      <c r="B527" s="27"/>
      <c r="C527" s="27"/>
      <c r="D527" s="27"/>
      <c r="E527" s="27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</row>
    <row r="528" customFormat="false" ht="15.75" hidden="false" customHeight="true" outlineLevel="0" collapsed="false">
      <c r="A528" s="27"/>
      <c r="B528" s="27"/>
      <c r="C528" s="27"/>
      <c r="D528" s="27"/>
      <c r="E528" s="27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</row>
    <row r="529" customFormat="false" ht="15.75" hidden="false" customHeight="true" outlineLevel="0" collapsed="false">
      <c r="A529" s="27"/>
      <c r="B529" s="27"/>
      <c r="C529" s="27"/>
      <c r="D529" s="27"/>
      <c r="E529" s="27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</row>
    <row r="530" customFormat="false" ht="15.75" hidden="false" customHeight="true" outlineLevel="0" collapsed="false">
      <c r="A530" s="27"/>
      <c r="B530" s="27"/>
      <c r="C530" s="27"/>
      <c r="D530" s="27"/>
      <c r="E530" s="27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</row>
    <row r="531" customFormat="false" ht="15.75" hidden="false" customHeight="true" outlineLevel="0" collapsed="false">
      <c r="A531" s="27"/>
      <c r="B531" s="27"/>
      <c r="C531" s="27"/>
      <c r="D531" s="27"/>
      <c r="E531" s="27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</row>
    <row r="532" customFormat="false" ht="15.75" hidden="false" customHeight="true" outlineLevel="0" collapsed="false">
      <c r="A532" s="27"/>
      <c r="B532" s="27"/>
      <c r="C532" s="27"/>
      <c r="D532" s="27"/>
      <c r="E532" s="27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</row>
    <row r="533" customFormat="false" ht="15.75" hidden="false" customHeight="true" outlineLevel="0" collapsed="false">
      <c r="A533" s="27"/>
      <c r="B533" s="27"/>
      <c r="C533" s="27"/>
      <c r="D533" s="27"/>
      <c r="E533" s="27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</row>
    <row r="534" customFormat="false" ht="15.75" hidden="false" customHeight="true" outlineLevel="0" collapsed="false">
      <c r="A534" s="27"/>
      <c r="B534" s="27"/>
      <c r="C534" s="27"/>
      <c r="D534" s="27"/>
      <c r="E534" s="27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</row>
    <row r="535" customFormat="false" ht="15.75" hidden="false" customHeight="true" outlineLevel="0" collapsed="false">
      <c r="A535" s="27"/>
      <c r="B535" s="27"/>
      <c r="C535" s="27"/>
      <c r="D535" s="27"/>
      <c r="E535" s="27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</row>
    <row r="536" customFormat="false" ht="15.75" hidden="false" customHeight="true" outlineLevel="0" collapsed="false">
      <c r="A536" s="27"/>
      <c r="B536" s="27"/>
      <c r="C536" s="27"/>
      <c r="D536" s="27"/>
      <c r="E536" s="27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</row>
    <row r="537" customFormat="false" ht="15.75" hidden="false" customHeight="true" outlineLevel="0" collapsed="false">
      <c r="A537" s="27"/>
      <c r="B537" s="27"/>
      <c r="C537" s="27"/>
      <c r="D537" s="27"/>
      <c r="E537" s="27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</row>
    <row r="538" customFormat="false" ht="15.75" hidden="false" customHeight="true" outlineLevel="0" collapsed="false">
      <c r="A538" s="27"/>
      <c r="B538" s="27"/>
      <c r="C538" s="27"/>
      <c r="D538" s="27"/>
      <c r="E538" s="27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</row>
    <row r="539" customFormat="false" ht="15.75" hidden="false" customHeight="true" outlineLevel="0" collapsed="false">
      <c r="A539" s="27"/>
      <c r="B539" s="27"/>
      <c r="C539" s="27"/>
      <c r="D539" s="27"/>
      <c r="E539" s="27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</row>
    <row r="540" customFormat="false" ht="15.75" hidden="false" customHeight="true" outlineLevel="0" collapsed="false">
      <c r="A540" s="27"/>
      <c r="B540" s="27"/>
      <c r="C540" s="27"/>
      <c r="D540" s="27"/>
      <c r="E540" s="27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</row>
    <row r="541" customFormat="false" ht="15.75" hidden="false" customHeight="true" outlineLevel="0" collapsed="false">
      <c r="A541" s="27"/>
      <c r="B541" s="27"/>
      <c r="C541" s="27"/>
      <c r="D541" s="27"/>
      <c r="E541" s="27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</row>
    <row r="542" customFormat="false" ht="15.75" hidden="false" customHeight="true" outlineLevel="0" collapsed="false">
      <c r="A542" s="27"/>
      <c r="B542" s="27"/>
      <c r="C542" s="27"/>
      <c r="D542" s="27"/>
      <c r="E542" s="27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</row>
    <row r="543" customFormat="false" ht="15.75" hidden="false" customHeight="true" outlineLevel="0" collapsed="false">
      <c r="A543" s="27"/>
      <c r="B543" s="27"/>
      <c r="C543" s="27"/>
      <c r="D543" s="27"/>
      <c r="E543" s="27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</row>
    <row r="544" customFormat="false" ht="15.75" hidden="false" customHeight="true" outlineLevel="0" collapsed="false">
      <c r="A544" s="27"/>
      <c r="B544" s="27"/>
      <c r="C544" s="27"/>
      <c r="D544" s="27"/>
      <c r="E544" s="27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</row>
    <row r="545" customFormat="false" ht="15.75" hidden="false" customHeight="true" outlineLevel="0" collapsed="false">
      <c r="A545" s="27"/>
      <c r="B545" s="27"/>
      <c r="C545" s="27"/>
      <c r="D545" s="27"/>
      <c r="E545" s="27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</row>
    <row r="546" customFormat="false" ht="15.75" hidden="false" customHeight="true" outlineLevel="0" collapsed="false">
      <c r="A546" s="27"/>
      <c r="B546" s="27"/>
      <c r="C546" s="27"/>
      <c r="D546" s="27"/>
      <c r="E546" s="27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</row>
    <row r="547" customFormat="false" ht="15.75" hidden="false" customHeight="true" outlineLevel="0" collapsed="false">
      <c r="A547" s="27"/>
      <c r="B547" s="27"/>
      <c r="C547" s="27"/>
      <c r="D547" s="27"/>
      <c r="E547" s="27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</row>
    <row r="548" customFormat="false" ht="15.75" hidden="false" customHeight="true" outlineLevel="0" collapsed="false">
      <c r="A548" s="27"/>
      <c r="B548" s="27"/>
      <c r="C548" s="27"/>
      <c r="D548" s="27"/>
      <c r="E548" s="27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</row>
    <row r="549" customFormat="false" ht="15.75" hidden="false" customHeight="true" outlineLevel="0" collapsed="false">
      <c r="A549" s="27"/>
      <c r="B549" s="27"/>
      <c r="C549" s="27"/>
      <c r="D549" s="27"/>
      <c r="E549" s="27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</row>
    <row r="550" customFormat="false" ht="15.75" hidden="false" customHeight="true" outlineLevel="0" collapsed="false">
      <c r="A550" s="27"/>
      <c r="B550" s="27"/>
      <c r="C550" s="27"/>
      <c r="D550" s="27"/>
      <c r="E550" s="27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</row>
    <row r="551" customFormat="false" ht="15.75" hidden="false" customHeight="true" outlineLevel="0" collapsed="false">
      <c r="A551" s="27"/>
      <c r="B551" s="27"/>
      <c r="C551" s="27"/>
      <c r="D551" s="27"/>
      <c r="E551" s="27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</row>
    <row r="552" customFormat="false" ht="15.75" hidden="false" customHeight="true" outlineLevel="0" collapsed="false">
      <c r="A552" s="27"/>
      <c r="B552" s="27"/>
      <c r="C552" s="27"/>
      <c r="D552" s="27"/>
      <c r="E552" s="27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</row>
    <row r="553" customFormat="false" ht="15.75" hidden="false" customHeight="true" outlineLevel="0" collapsed="false">
      <c r="A553" s="27"/>
      <c r="B553" s="27"/>
      <c r="C553" s="27"/>
      <c r="D553" s="27"/>
      <c r="E553" s="27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</row>
    <row r="554" customFormat="false" ht="15.75" hidden="false" customHeight="true" outlineLevel="0" collapsed="false">
      <c r="A554" s="27"/>
      <c r="B554" s="27"/>
      <c r="C554" s="27"/>
      <c r="D554" s="27"/>
      <c r="E554" s="27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</row>
    <row r="555" customFormat="false" ht="15.75" hidden="false" customHeight="true" outlineLevel="0" collapsed="false">
      <c r="A555" s="27"/>
      <c r="B555" s="27"/>
      <c r="C555" s="27"/>
      <c r="D555" s="27"/>
      <c r="E555" s="27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</row>
    <row r="556" customFormat="false" ht="15.75" hidden="false" customHeight="true" outlineLevel="0" collapsed="false">
      <c r="A556" s="27"/>
      <c r="B556" s="27"/>
      <c r="C556" s="27"/>
      <c r="D556" s="27"/>
      <c r="E556" s="27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</row>
    <row r="557" customFormat="false" ht="15.75" hidden="false" customHeight="true" outlineLevel="0" collapsed="false">
      <c r="A557" s="27"/>
      <c r="B557" s="27"/>
      <c r="C557" s="27"/>
      <c r="D557" s="27"/>
      <c r="E557" s="27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</row>
    <row r="558" customFormat="false" ht="15.75" hidden="false" customHeight="true" outlineLevel="0" collapsed="false">
      <c r="A558" s="27"/>
      <c r="B558" s="27"/>
      <c r="C558" s="27"/>
      <c r="D558" s="27"/>
      <c r="E558" s="27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</row>
    <row r="559" customFormat="false" ht="15.75" hidden="false" customHeight="true" outlineLevel="0" collapsed="false">
      <c r="A559" s="27"/>
      <c r="B559" s="27"/>
      <c r="C559" s="27"/>
      <c r="D559" s="27"/>
      <c r="E559" s="27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</row>
    <row r="560" customFormat="false" ht="15.75" hidden="false" customHeight="true" outlineLevel="0" collapsed="false">
      <c r="A560" s="27"/>
      <c r="B560" s="27"/>
      <c r="C560" s="27"/>
      <c r="D560" s="27"/>
      <c r="E560" s="27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</row>
    <row r="561" customFormat="false" ht="15.75" hidden="false" customHeight="true" outlineLevel="0" collapsed="false">
      <c r="A561" s="27"/>
      <c r="B561" s="27"/>
      <c r="C561" s="27"/>
      <c r="D561" s="27"/>
      <c r="E561" s="27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</row>
    <row r="562" customFormat="false" ht="15.75" hidden="false" customHeight="true" outlineLevel="0" collapsed="false">
      <c r="A562" s="27"/>
      <c r="B562" s="27"/>
      <c r="C562" s="27"/>
      <c r="D562" s="27"/>
      <c r="E562" s="27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</row>
    <row r="563" customFormat="false" ht="15.75" hidden="false" customHeight="true" outlineLevel="0" collapsed="false">
      <c r="A563" s="27"/>
      <c r="B563" s="27"/>
      <c r="C563" s="27"/>
      <c r="D563" s="27"/>
      <c r="E563" s="27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</row>
    <row r="564" customFormat="false" ht="15.75" hidden="false" customHeight="true" outlineLevel="0" collapsed="false">
      <c r="A564" s="27"/>
      <c r="B564" s="27"/>
      <c r="C564" s="27"/>
      <c r="D564" s="27"/>
      <c r="E564" s="27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</row>
    <row r="565" customFormat="false" ht="15.75" hidden="false" customHeight="true" outlineLevel="0" collapsed="false">
      <c r="A565" s="27"/>
      <c r="B565" s="27"/>
      <c r="C565" s="27"/>
      <c r="D565" s="27"/>
      <c r="E565" s="27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</row>
    <row r="566" customFormat="false" ht="15.75" hidden="false" customHeight="true" outlineLevel="0" collapsed="false">
      <c r="A566" s="27"/>
      <c r="B566" s="27"/>
      <c r="C566" s="27"/>
      <c r="D566" s="27"/>
      <c r="E566" s="27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</row>
    <row r="567" customFormat="false" ht="15.75" hidden="false" customHeight="true" outlineLevel="0" collapsed="false">
      <c r="A567" s="27"/>
      <c r="B567" s="27"/>
      <c r="C567" s="27"/>
      <c r="D567" s="27"/>
      <c r="E567" s="27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</row>
    <row r="568" customFormat="false" ht="15.75" hidden="false" customHeight="true" outlineLevel="0" collapsed="false">
      <c r="A568" s="27"/>
      <c r="B568" s="27"/>
      <c r="C568" s="27"/>
      <c r="D568" s="27"/>
      <c r="E568" s="27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</row>
    <row r="569" customFormat="false" ht="15.75" hidden="false" customHeight="true" outlineLevel="0" collapsed="false">
      <c r="A569" s="27"/>
      <c r="B569" s="27"/>
      <c r="C569" s="27"/>
      <c r="D569" s="27"/>
      <c r="E569" s="27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</row>
    <row r="570" customFormat="false" ht="15.75" hidden="false" customHeight="true" outlineLevel="0" collapsed="false">
      <c r="A570" s="27"/>
      <c r="B570" s="27"/>
      <c r="C570" s="27"/>
      <c r="D570" s="27"/>
      <c r="E570" s="27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</row>
    <row r="571" customFormat="false" ht="15.75" hidden="false" customHeight="true" outlineLevel="0" collapsed="false">
      <c r="A571" s="27"/>
      <c r="B571" s="27"/>
      <c r="C571" s="27"/>
      <c r="D571" s="27"/>
      <c r="E571" s="27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</row>
    <row r="572" customFormat="false" ht="15.75" hidden="false" customHeight="true" outlineLevel="0" collapsed="false">
      <c r="A572" s="27"/>
      <c r="B572" s="27"/>
      <c r="C572" s="27"/>
      <c r="D572" s="27"/>
      <c r="E572" s="27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</row>
    <row r="573" customFormat="false" ht="15.75" hidden="false" customHeight="true" outlineLevel="0" collapsed="false">
      <c r="A573" s="27"/>
      <c r="B573" s="27"/>
      <c r="C573" s="27"/>
      <c r="D573" s="27"/>
      <c r="E573" s="27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</row>
    <row r="574" customFormat="false" ht="15.75" hidden="false" customHeight="true" outlineLevel="0" collapsed="false">
      <c r="A574" s="27"/>
      <c r="B574" s="27"/>
      <c r="C574" s="27"/>
      <c r="D574" s="27"/>
      <c r="E574" s="27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</row>
    <row r="575" customFormat="false" ht="15.75" hidden="false" customHeight="true" outlineLevel="0" collapsed="false">
      <c r="A575" s="27"/>
      <c r="B575" s="27"/>
      <c r="C575" s="27"/>
      <c r="D575" s="27"/>
      <c r="E575" s="27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</row>
    <row r="576" customFormat="false" ht="15.75" hidden="false" customHeight="true" outlineLevel="0" collapsed="false">
      <c r="A576" s="27"/>
      <c r="B576" s="27"/>
      <c r="C576" s="27"/>
      <c r="D576" s="27"/>
      <c r="E576" s="27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</row>
    <row r="577" customFormat="false" ht="15.75" hidden="false" customHeight="true" outlineLevel="0" collapsed="false">
      <c r="A577" s="27"/>
      <c r="B577" s="27"/>
      <c r="C577" s="27"/>
      <c r="D577" s="27"/>
      <c r="E577" s="27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</row>
    <row r="578" customFormat="false" ht="15.75" hidden="false" customHeight="true" outlineLevel="0" collapsed="false">
      <c r="A578" s="27"/>
      <c r="B578" s="27"/>
      <c r="C578" s="27"/>
      <c r="D578" s="27"/>
      <c r="E578" s="27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</row>
    <row r="579" customFormat="false" ht="15.75" hidden="false" customHeight="true" outlineLevel="0" collapsed="false">
      <c r="A579" s="27"/>
      <c r="B579" s="27"/>
      <c r="C579" s="27"/>
      <c r="D579" s="27"/>
      <c r="E579" s="27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</row>
    <row r="580" customFormat="false" ht="15.75" hidden="false" customHeight="true" outlineLevel="0" collapsed="false">
      <c r="A580" s="27"/>
      <c r="B580" s="27"/>
      <c r="C580" s="27"/>
      <c r="D580" s="27"/>
      <c r="E580" s="27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</row>
    <row r="581" customFormat="false" ht="15.75" hidden="false" customHeight="true" outlineLevel="0" collapsed="false">
      <c r="A581" s="27"/>
      <c r="B581" s="27"/>
      <c r="C581" s="27"/>
      <c r="D581" s="27"/>
      <c r="E581" s="27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</row>
    <row r="582" customFormat="false" ht="15.75" hidden="false" customHeight="true" outlineLevel="0" collapsed="false">
      <c r="A582" s="27"/>
      <c r="B582" s="27"/>
      <c r="C582" s="27"/>
      <c r="D582" s="27"/>
      <c r="E582" s="27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</row>
    <row r="583" customFormat="false" ht="15.75" hidden="false" customHeight="true" outlineLevel="0" collapsed="false">
      <c r="A583" s="27"/>
      <c r="B583" s="27"/>
      <c r="C583" s="27"/>
      <c r="D583" s="27"/>
      <c r="E583" s="27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</row>
    <row r="584" customFormat="false" ht="15.75" hidden="false" customHeight="true" outlineLevel="0" collapsed="false">
      <c r="A584" s="27"/>
      <c r="B584" s="27"/>
      <c r="C584" s="27"/>
      <c r="D584" s="27"/>
      <c r="E584" s="27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</row>
    <row r="585" customFormat="false" ht="15.75" hidden="false" customHeight="true" outlineLevel="0" collapsed="false">
      <c r="A585" s="27"/>
      <c r="B585" s="27"/>
      <c r="C585" s="27"/>
      <c r="D585" s="27"/>
      <c r="E585" s="27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</row>
    <row r="586" customFormat="false" ht="15.75" hidden="false" customHeight="true" outlineLevel="0" collapsed="false">
      <c r="A586" s="27"/>
      <c r="B586" s="27"/>
      <c r="C586" s="27"/>
      <c r="D586" s="27"/>
      <c r="E586" s="27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</row>
    <row r="587" customFormat="false" ht="15.75" hidden="false" customHeight="true" outlineLevel="0" collapsed="false">
      <c r="A587" s="27"/>
      <c r="B587" s="27"/>
      <c r="C587" s="27"/>
      <c r="D587" s="27"/>
      <c r="E587" s="27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</row>
    <row r="588" customFormat="false" ht="15.75" hidden="false" customHeight="true" outlineLevel="0" collapsed="false">
      <c r="A588" s="27"/>
      <c r="B588" s="27"/>
      <c r="C588" s="27"/>
      <c r="D588" s="27"/>
      <c r="E588" s="27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</row>
    <row r="589" customFormat="false" ht="15.75" hidden="false" customHeight="true" outlineLevel="0" collapsed="false">
      <c r="A589" s="27"/>
      <c r="B589" s="27"/>
      <c r="C589" s="27"/>
      <c r="D589" s="27"/>
      <c r="E589" s="27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</row>
    <row r="590" customFormat="false" ht="15.75" hidden="false" customHeight="true" outlineLevel="0" collapsed="false">
      <c r="A590" s="27"/>
      <c r="B590" s="27"/>
      <c r="C590" s="27"/>
      <c r="D590" s="27"/>
      <c r="E590" s="27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</row>
    <row r="591" customFormat="false" ht="15.75" hidden="false" customHeight="true" outlineLevel="0" collapsed="false">
      <c r="A591" s="27"/>
      <c r="B591" s="27"/>
      <c r="C591" s="27"/>
      <c r="D591" s="27"/>
      <c r="E591" s="27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</row>
    <row r="592" customFormat="false" ht="15.75" hidden="false" customHeight="true" outlineLevel="0" collapsed="false">
      <c r="A592" s="27"/>
      <c r="B592" s="27"/>
      <c r="C592" s="27"/>
      <c r="D592" s="27"/>
      <c r="E592" s="27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</row>
    <row r="593" customFormat="false" ht="15.75" hidden="false" customHeight="true" outlineLevel="0" collapsed="false">
      <c r="A593" s="27"/>
      <c r="B593" s="27"/>
      <c r="C593" s="27"/>
      <c r="D593" s="27"/>
      <c r="E593" s="27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</row>
    <row r="594" customFormat="false" ht="15.75" hidden="false" customHeight="true" outlineLevel="0" collapsed="false">
      <c r="A594" s="27"/>
      <c r="B594" s="27"/>
      <c r="C594" s="27"/>
      <c r="D594" s="27"/>
      <c r="E594" s="27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</row>
    <row r="595" customFormat="false" ht="15.75" hidden="false" customHeight="true" outlineLevel="0" collapsed="false">
      <c r="A595" s="27"/>
      <c r="B595" s="27"/>
      <c r="C595" s="27"/>
      <c r="D595" s="27"/>
      <c r="E595" s="27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</row>
    <row r="596" customFormat="false" ht="15.75" hidden="false" customHeight="true" outlineLevel="0" collapsed="false">
      <c r="A596" s="27"/>
      <c r="B596" s="27"/>
      <c r="C596" s="27"/>
      <c r="D596" s="27"/>
      <c r="E596" s="27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</row>
    <row r="597" customFormat="false" ht="15.75" hidden="false" customHeight="true" outlineLevel="0" collapsed="false">
      <c r="A597" s="27"/>
      <c r="B597" s="27"/>
      <c r="C597" s="27"/>
      <c r="D597" s="27"/>
      <c r="E597" s="27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</row>
    <row r="598" customFormat="false" ht="15.75" hidden="false" customHeight="true" outlineLevel="0" collapsed="false">
      <c r="A598" s="27"/>
      <c r="B598" s="27"/>
      <c r="C598" s="27"/>
      <c r="D598" s="27"/>
      <c r="E598" s="27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</row>
    <row r="599" customFormat="false" ht="15.75" hidden="false" customHeight="true" outlineLevel="0" collapsed="false">
      <c r="A599" s="27"/>
      <c r="B599" s="27"/>
      <c r="C599" s="27"/>
      <c r="D599" s="27"/>
      <c r="E599" s="27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</row>
    <row r="600" customFormat="false" ht="15.75" hidden="false" customHeight="true" outlineLevel="0" collapsed="false">
      <c r="A600" s="27"/>
      <c r="B600" s="27"/>
      <c r="C600" s="27"/>
      <c r="D600" s="27"/>
      <c r="E600" s="27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</row>
    <row r="601" customFormat="false" ht="15.75" hidden="false" customHeight="true" outlineLevel="0" collapsed="false">
      <c r="A601" s="27"/>
      <c r="B601" s="27"/>
      <c r="C601" s="27"/>
      <c r="D601" s="27"/>
      <c r="E601" s="27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</row>
    <row r="602" customFormat="false" ht="15.75" hidden="false" customHeight="true" outlineLevel="0" collapsed="false">
      <c r="A602" s="27"/>
      <c r="B602" s="27"/>
      <c r="C602" s="27"/>
      <c r="D602" s="27"/>
      <c r="E602" s="27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</row>
    <row r="603" customFormat="false" ht="15.75" hidden="false" customHeight="true" outlineLevel="0" collapsed="false">
      <c r="A603" s="27"/>
      <c r="B603" s="27"/>
      <c r="C603" s="27"/>
      <c r="D603" s="27"/>
      <c r="E603" s="27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</row>
    <row r="604" customFormat="false" ht="15.75" hidden="false" customHeight="true" outlineLevel="0" collapsed="false">
      <c r="A604" s="27"/>
      <c r="B604" s="27"/>
      <c r="C604" s="27"/>
      <c r="D604" s="27"/>
      <c r="E604" s="27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</row>
    <row r="605" customFormat="false" ht="15.75" hidden="false" customHeight="true" outlineLevel="0" collapsed="false">
      <c r="A605" s="27"/>
      <c r="B605" s="27"/>
      <c r="C605" s="27"/>
      <c r="D605" s="27"/>
      <c r="E605" s="27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</row>
    <row r="606" customFormat="false" ht="15.75" hidden="false" customHeight="true" outlineLevel="0" collapsed="false">
      <c r="A606" s="27"/>
      <c r="B606" s="27"/>
      <c r="C606" s="27"/>
      <c r="D606" s="27"/>
      <c r="E606" s="27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</row>
    <row r="607" customFormat="false" ht="15.75" hidden="false" customHeight="true" outlineLevel="0" collapsed="false">
      <c r="A607" s="27"/>
      <c r="B607" s="27"/>
      <c r="C607" s="27"/>
      <c r="D607" s="27"/>
      <c r="E607" s="27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</row>
    <row r="608" customFormat="false" ht="15.75" hidden="false" customHeight="true" outlineLevel="0" collapsed="false">
      <c r="A608" s="27"/>
      <c r="B608" s="27"/>
      <c r="C608" s="27"/>
      <c r="D608" s="27"/>
      <c r="E608" s="27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</row>
    <row r="609" customFormat="false" ht="15.75" hidden="false" customHeight="true" outlineLevel="0" collapsed="false">
      <c r="A609" s="27"/>
      <c r="B609" s="27"/>
      <c r="C609" s="27"/>
      <c r="D609" s="27"/>
      <c r="E609" s="27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</row>
    <row r="610" customFormat="false" ht="15.75" hidden="false" customHeight="true" outlineLevel="0" collapsed="false">
      <c r="A610" s="27"/>
      <c r="B610" s="27"/>
      <c r="C610" s="27"/>
      <c r="D610" s="27"/>
      <c r="E610" s="27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</row>
    <row r="611" customFormat="false" ht="15.75" hidden="false" customHeight="true" outlineLevel="0" collapsed="false">
      <c r="A611" s="27"/>
      <c r="B611" s="27"/>
      <c r="C611" s="27"/>
      <c r="D611" s="27"/>
      <c r="E611" s="27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</row>
    <row r="612" customFormat="false" ht="15.75" hidden="false" customHeight="true" outlineLevel="0" collapsed="false">
      <c r="A612" s="27"/>
      <c r="B612" s="27"/>
      <c r="C612" s="27"/>
      <c r="D612" s="27"/>
      <c r="E612" s="27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</row>
    <row r="613" customFormat="false" ht="15.75" hidden="false" customHeight="true" outlineLevel="0" collapsed="false">
      <c r="A613" s="27"/>
      <c r="B613" s="27"/>
      <c r="C613" s="27"/>
      <c r="D613" s="27"/>
      <c r="E613" s="27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</row>
    <row r="614" customFormat="false" ht="15.75" hidden="false" customHeight="true" outlineLevel="0" collapsed="false">
      <c r="A614" s="27"/>
      <c r="B614" s="27"/>
      <c r="C614" s="27"/>
      <c r="D614" s="27"/>
      <c r="E614" s="27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</row>
    <row r="615" customFormat="false" ht="15.75" hidden="false" customHeight="true" outlineLevel="0" collapsed="false">
      <c r="A615" s="27"/>
      <c r="B615" s="27"/>
      <c r="C615" s="27"/>
      <c r="D615" s="27"/>
      <c r="E615" s="27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</row>
    <row r="616" customFormat="false" ht="15.75" hidden="false" customHeight="true" outlineLevel="0" collapsed="false">
      <c r="A616" s="27"/>
      <c r="B616" s="27"/>
      <c r="C616" s="27"/>
      <c r="D616" s="27"/>
      <c r="E616" s="27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</row>
    <row r="617" customFormat="false" ht="15.75" hidden="false" customHeight="true" outlineLevel="0" collapsed="false">
      <c r="A617" s="27"/>
      <c r="B617" s="27"/>
      <c r="C617" s="27"/>
      <c r="D617" s="27"/>
      <c r="E617" s="27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</row>
    <row r="618" customFormat="false" ht="15.75" hidden="false" customHeight="true" outlineLevel="0" collapsed="false">
      <c r="A618" s="27"/>
      <c r="B618" s="27"/>
      <c r="C618" s="27"/>
      <c r="D618" s="27"/>
      <c r="E618" s="27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</row>
    <row r="619" customFormat="false" ht="15.75" hidden="false" customHeight="true" outlineLevel="0" collapsed="false">
      <c r="A619" s="27"/>
      <c r="B619" s="27"/>
      <c r="C619" s="27"/>
      <c r="D619" s="27"/>
      <c r="E619" s="27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</row>
    <row r="620" customFormat="false" ht="15.75" hidden="false" customHeight="true" outlineLevel="0" collapsed="false">
      <c r="A620" s="27"/>
      <c r="B620" s="27"/>
      <c r="C620" s="27"/>
      <c r="D620" s="27"/>
      <c r="E620" s="27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</row>
    <row r="621" customFormat="false" ht="15.75" hidden="false" customHeight="true" outlineLevel="0" collapsed="false">
      <c r="A621" s="27"/>
      <c r="B621" s="27"/>
      <c r="C621" s="27"/>
      <c r="D621" s="27"/>
      <c r="E621" s="27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</row>
    <row r="622" customFormat="false" ht="15.75" hidden="false" customHeight="true" outlineLevel="0" collapsed="false">
      <c r="A622" s="27"/>
      <c r="B622" s="27"/>
      <c r="C622" s="27"/>
      <c r="D622" s="27"/>
      <c r="E622" s="27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</row>
    <row r="623" customFormat="false" ht="15.75" hidden="false" customHeight="true" outlineLevel="0" collapsed="false">
      <c r="A623" s="27"/>
      <c r="B623" s="27"/>
      <c r="C623" s="27"/>
      <c r="D623" s="27"/>
      <c r="E623" s="27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</row>
    <row r="624" customFormat="false" ht="15.75" hidden="false" customHeight="true" outlineLevel="0" collapsed="false">
      <c r="A624" s="27"/>
      <c r="B624" s="27"/>
      <c r="C624" s="27"/>
      <c r="D624" s="27"/>
      <c r="E624" s="27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</row>
    <row r="625" customFormat="false" ht="15.75" hidden="false" customHeight="true" outlineLevel="0" collapsed="false">
      <c r="A625" s="27"/>
      <c r="B625" s="27"/>
      <c r="C625" s="27"/>
      <c r="D625" s="27"/>
      <c r="E625" s="27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</row>
    <row r="626" customFormat="false" ht="15.75" hidden="false" customHeight="true" outlineLevel="0" collapsed="false">
      <c r="A626" s="27"/>
      <c r="B626" s="27"/>
      <c r="C626" s="27"/>
      <c r="D626" s="27"/>
      <c r="E626" s="27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</row>
    <row r="627" customFormat="false" ht="15.75" hidden="false" customHeight="true" outlineLevel="0" collapsed="false">
      <c r="A627" s="27"/>
      <c r="B627" s="27"/>
      <c r="C627" s="27"/>
      <c r="D627" s="27"/>
      <c r="E627" s="27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</row>
    <row r="628" customFormat="false" ht="15.75" hidden="false" customHeight="true" outlineLevel="0" collapsed="false">
      <c r="A628" s="27"/>
      <c r="B628" s="27"/>
      <c r="C628" s="27"/>
      <c r="D628" s="27"/>
      <c r="E628" s="27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</row>
    <row r="629" customFormat="false" ht="15.75" hidden="false" customHeight="true" outlineLevel="0" collapsed="false">
      <c r="A629" s="27"/>
      <c r="B629" s="27"/>
      <c r="C629" s="27"/>
      <c r="D629" s="27"/>
      <c r="E629" s="27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</row>
    <row r="630" customFormat="false" ht="15.75" hidden="false" customHeight="true" outlineLevel="0" collapsed="false">
      <c r="A630" s="27"/>
      <c r="B630" s="27"/>
      <c r="C630" s="27"/>
      <c r="D630" s="27"/>
      <c r="E630" s="27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</row>
    <row r="631" customFormat="false" ht="15.75" hidden="false" customHeight="true" outlineLevel="0" collapsed="false">
      <c r="A631" s="27"/>
      <c r="B631" s="27"/>
      <c r="C631" s="27"/>
      <c r="D631" s="27"/>
      <c r="E631" s="27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</row>
    <row r="632" customFormat="false" ht="15.75" hidden="false" customHeight="true" outlineLevel="0" collapsed="false">
      <c r="A632" s="27"/>
      <c r="B632" s="27"/>
      <c r="C632" s="27"/>
      <c r="D632" s="27"/>
      <c r="E632" s="27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</row>
    <row r="633" customFormat="false" ht="15.75" hidden="false" customHeight="true" outlineLevel="0" collapsed="false">
      <c r="A633" s="27"/>
      <c r="B633" s="27"/>
      <c r="C633" s="27"/>
      <c r="D633" s="27"/>
      <c r="E633" s="27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</row>
    <row r="634" customFormat="false" ht="15.75" hidden="false" customHeight="true" outlineLevel="0" collapsed="false">
      <c r="A634" s="27"/>
      <c r="B634" s="27"/>
      <c r="C634" s="27"/>
      <c r="D634" s="27"/>
      <c r="E634" s="27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</row>
    <row r="635" customFormat="false" ht="15.75" hidden="false" customHeight="true" outlineLevel="0" collapsed="false">
      <c r="A635" s="27"/>
      <c r="B635" s="27"/>
      <c r="C635" s="27"/>
      <c r="D635" s="27"/>
      <c r="E635" s="27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</row>
    <row r="636" customFormat="false" ht="15.75" hidden="false" customHeight="true" outlineLevel="0" collapsed="false">
      <c r="A636" s="27"/>
      <c r="B636" s="27"/>
      <c r="C636" s="27"/>
      <c r="D636" s="27"/>
      <c r="E636" s="27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</row>
    <row r="637" customFormat="false" ht="15.75" hidden="false" customHeight="true" outlineLevel="0" collapsed="false">
      <c r="A637" s="27"/>
      <c r="B637" s="27"/>
      <c r="C637" s="27"/>
      <c r="D637" s="27"/>
      <c r="E637" s="27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</row>
    <row r="638" customFormat="false" ht="15.75" hidden="false" customHeight="true" outlineLevel="0" collapsed="false">
      <c r="A638" s="27"/>
      <c r="B638" s="27"/>
      <c r="C638" s="27"/>
      <c r="D638" s="27"/>
      <c r="E638" s="27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</row>
    <row r="639" customFormat="false" ht="15.75" hidden="false" customHeight="true" outlineLevel="0" collapsed="false">
      <c r="A639" s="27"/>
      <c r="B639" s="27"/>
      <c r="C639" s="27"/>
      <c r="D639" s="27"/>
      <c r="E639" s="27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</row>
    <row r="640" customFormat="false" ht="15.75" hidden="false" customHeight="true" outlineLevel="0" collapsed="false">
      <c r="A640" s="27"/>
      <c r="B640" s="27"/>
      <c r="C640" s="27"/>
      <c r="D640" s="27"/>
      <c r="E640" s="27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</row>
    <row r="641" customFormat="false" ht="15.75" hidden="false" customHeight="true" outlineLevel="0" collapsed="false">
      <c r="A641" s="27"/>
      <c r="B641" s="27"/>
      <c r="C641" s="27"/>
      <c r="D641" s="27"/>
      <c r="E641" s="27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</row>
    <row r="642" customFormat="false" ht="15.75" hidden="false" customHeight="true" outlineLevel="0" collapsed="false">
      <c r="A642" s="27"/>
      <c r="B642" s="27"/>
      <c r="C642" s="27"/>
      <c r="D642" s="27"/>
      <c r="E642" s="27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</row>
    <row r="643" customFormat="false" ht="15.75" hidden="false" customHeight="true" outlineLevel="0" collapsed="false">
      <c r="A643" s="27"/>
      <c r="B643" s="27"/>
      <c r="C643" s="27"/>
      <c r="D643" s="27"/>
      <c r="E643" s="27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</row>
    <row r="644" customFormat="false" ht="15.75" hidden="false" customHeight="true" outlineLevel="0" collapsed="false">
      <c r="A644" s="27"/>
      <c r="B644" s="27"/>
      <c r="C644" s="27"/>
      <c r="D644" s="27"/>
      <c r="E644" s="27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</row>
    <row r="645" customFormat="false" ht="15.75" hidden="false" customHeight="true" outlineLevel="0" collapsed="false">
      <c r="A645" s="27"/>
      <c r="B645" s="27"/>
      <c r="C645" s="27"/>
      <c r="D645" s="27"/>
      <c r="E645" s="27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</row>
    <row r="646" customFormat="false" ht="15.75" hidden="false" customHeight="true" outlineLevel="0" collapsed="false">
      <c r="A646" s="27"/>
      <c r="B646" s="27"/>
      <c r="C646" s="27"/>
      <c r="D646" s="27"/>
      <c r="E646" s="27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</row>
    <row r="647" customFormat="false" ht="15.75" hidden="false" customHeight="true" outlineLevel="0" collapsed="false">
      <c r="A647" s="27"/>
      <c r="B647" s="27"/>
      <c r="C647" s="27"/>
      <c r="D647" s="27"/>
      <c r="E647" s="27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</row>
    <row r="648" customFormat="false" ht="15.75" hidden="false" customHeight="true" outlineLevel="0" collapsed="false">
      <c r="A648" s="27"/>
      <c r="B648" s="27"/>
      <c r="C648" s="27"/>
      <c r="D648" s="27"/>
      <c r="E648" s="27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</row>
    <row r="649" customFormat="false" ht="15.75" hidden="false" customHeight="true" outlineLevel="0" collapsed="false">
      <c r="A649" s="27"/>
      <c r="B649" s="27"/>
      <c r="C649" s="27"/>
      <c r="D649" s="27"/>
      <c r="E649" s="27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</row>
    <row r="650" customFormat="false" ht="15.75" hidden="false" customHeight="true" outlineLevel="0" collapsed="false">
      <c r="A650" s="27"/>
      <c r="B650" s="27"/>
      <c r="C650" s="27"/>
      <c r="D650" s="27"/>
      <c r="E650" s="27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</row>
    <row r="651" customFormat="false" ht="15.75" hidden="false" customHeight="true" outlineLevel="0" collapsed="false">
      <c r="A651" s="27"/>
      <c r="B651" s="27"/>
      <c r="C651" s="27"/>
      <c r="D651" s="27"/>
      <c r="E651" s="27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</row>
    <row r="652" customFormat="false" ht="15.75" hidden="false" customHeight="true" outlineLevel="0" collapsed="false">
      <c r="A652" s="27"/>
      <c r="B652" s="27"/>
      <c r="C652" s="27"/>
      <c r="D652" s="27"/>
      <c r="E652" s="27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</row>
    <row r="653" customFormat="false" ht="15.75" hidden="false" customHeight="true" outlineLevel="0" collapsed="false">
      <c r="A653" s="27"/>
      <c r="B653" s="27"/>
      <c r="C653" s="27"/>
      <c r="D653" s="27"/>
      <c r="E653" s="27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</row>
    <row r="654" customFormat="false" ht="15.75" hidden="false" customHeight="true" outlineLevel="0" collapsed="false">
      <c r="A654" s="27"/>
      <c r="B654" s="27"/>
      <c r="C654" s="27"/>
      <c r="D654" s="27"/>
      <c r="E654" s="27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</row>
    <row r="655" customFormat="false" ht="15.75" hidden="false" customHeight="true" outlineLevel="0" collapsed="false">
      <c r="A655" s="27"/>
      <c r="B655" s="27"/>
      <c r="C655" s="27"/>
      <c r="D655" s="27"/>
      <c r="E655" s="27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</row>
    <row r="656" customFormat="false" ht="15.75" hidden="false" customHeight="true" outlineLevel="0" collapsed="false">
      <c r="A656" s="27"/>
      <c r="B656" s="27"/>
      <c r="C656" s="27"/>
      <c r="D656" s="27"/>
      <c r="E656" s="27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</row>
    <row r="657" customFormat="false" ht="15.75" hidden="false" customHeight="true" outlineLevel="0" collapsed="false">
      <c r="A657" s="27"/>
      <c r="B657" s="27"/>
      <c r="C657" s="27"/>
      <c r="D657" s="27"/>
      <c r="E657" s="27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</row>
    <row r="658" customFormat="false" ht="15.75" hidden="false" customHeight="true" outlineLevel="0" collapsed="false">
      <c r="A658" s="27"/>
      <c r="B658" s="27"/>
      <c r="C658" s="27"/>
      <c r="D658" s="27"/>
      <c r="E658" s="27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</row>
    <row r="659" customFormat="false" ht="15.75" hidden="false" customHeight="true" outlineLevel="0" collapsed="false">
      <c r="A659" s="27"/>
      <c r="B659" s="27"/>
      <c r="C659" s="27"/>
      <c r="D659" s="27"/>
      <c r="E659" s="27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</row>
    <row r="660" customFormat="false" ht="15.75" hidden="false" customHeight="true" outlineLevel="0" collapsed="false">
      <c r="A660" s="27"/>
      <c r="B660" s="27"/>
      <c r="C660" s="27"/>
      <c r="D660" s="27"/>
      <c r="E660" s="27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</row>
    <row r="661" customFormat="false" ht="15.75" hidden="false" customHeight="true" outlineLevel="0" collapsed="false">
      <c r="A661" s="27"/>
      <c r="B661" s="27"/>
      <c r="C661" s="27"/>
      <c r="D661" s="27"/>
      <c r="E661" s="27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</row>
    <row r="662" customFormat="false" ht="15.75" hidden="false" customHeight="true" outlineLevel="0" collapsed="false">
      <c r="A662" s="27"/>
      <c r="B662" s="27"/>
      <c r="C662" s="27"/>
      <c r="D662" s="27"/>
      <c r="E662" s="27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</row>
    <row r="663" customFormat="false" ht="15.75" hidden="false" customHeight="true" outlineLevel="0" collapsed="false">
      <c r="A663" s="27"/>
      <c r="B663" s="27"/>
      <c r="C663" s="27"/>
      <c r="D663" s="27"/>
      <c r="E663" s="27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</row>
    <row r="664" customFormat="false" ht="15.75" hidden="false" customHeight="true" outlineLevel="0" collapsed="false">
      <c r="A664" s="27"/>
      <c r="B664" s="27"/>
      <c r="C664" s="27"/>
      <c r="D664" s="27"/>
      <c r="E664" s="27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</row>
    <row r="665" customFormat="false" ht="15.75" hidden="false" customHeight="true" outlineLevel="0" collapsed="false">
      <c r="A665" s="27"/>
      <c r="B665" s="27"/>
      <c r="C665" s="27"/>
      <c r="D665" s="27"/>
      <c r="E665" s="27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</row>
    <row r="666" customFormat="false" ht="15.75" hidden="false" customHeight="true" outlineLevel="0" collapsed="false">
      <c r="A666" s="27"/>
      <c r="B666" s="27"/>
      <c r="C666" s="27"/>
      <c r="D666" s="27"/>
      <c r="E666" s="27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</row>
    <row r="667" customFormat="false" ht="15.75" hidden="false" customHeight="true" outlineLevel="0" collapsed="false">
      <c r="A667" s="27"/>
      <c r="B667" s="27"/>
      <c r="C667" s="27"/>
      <c r="D667" s="27"/>
      <c r="E667" s="27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</row>
    <row r="668" customFormat="false" ht="15.75" hidden="false" customHeight="true" outlineLevel="0" collapsed="false">
      <c r="A668" s="27"/>
      <c r="B668" s="27"/>
      <c r="C668" s="27"/>
      <c r="D668" s="27"/>
      <c r="E668" s="27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</row>
    <row r="669" customFormat="false" ht="15.75" hidden="false" customHeight="true" outlineLevel="0" collapsed="false">
      <c r="A669" s="27"/>
      <c r="B669" s="27"/>
      <c r="C669" s="27"/>
      <c r="D669" s="27"/>
      <c r="E669" s="27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</row>
    <row r="670" customFormat="false" ht="15.75" hidden="false" customHeight="true" outlineLevel="0" collapsed="false">
      <c r="A670" s="27"/>
      <c r="B670" s="27"/>
      <c r="C670" s="27"/>
      <c r="D670" s="27"/>
      <c r="E670" s="27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</row>
    <row r="671" customFormat="false" ht="15.75" hidden="false" customHeight="true" outlineLevel="0" collapsed="false">
      <c r="A671" s="27"/>
      <c r="B671" s="27"/>
      <c r="C671" s="27"/>
      <c r="D671" s="27"/>
      <c r="E671" s="27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</row>
    <row r="672" customFormat="false" ht="15.75" hidden="false" customHeight="true" outlineLevel="0" collapsed="false">
      <c r="A672" s="27"/>
      <c r="B672" s="27"/>
      <c r="C672" s="27"/>
      <c r="D672" s="27"/>
      <c r="E672" s="27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</row>
    <row r="673" customFormat="false" ht="15.75" hidden="false" customHeight="true" outlineLevel="0" collapsed="false">
      <c r="A673" s="27"/>
      <c r="B673" s="27"/>
      <c r="C673" s="27"/>
      <c r="D673" s="27"/>
      <c r="E673" s="27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</row>
    <row r="674" customFormat="false" ht="15.75" hidden="false" customHeight="true" outlineLevel="0" collapsed="false">
      <c r="A674" s="27"/>
      <c r="B674" s="27"/>
      <c r="C674" s="27"/>
      <c r="D674" s="27"/>
      <c r="E674" s="27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</row>
    <row r="675" customFormat="false" ht="15.75" hidden="false" customHeight="true" outlineLevel="0" collapsed="false">
      <c r="A675" s="27"/>
      <c r="B675" s="27"/>
      <c r="C675" s="27"/>
      <c r="D675" s="27"/>
      <c r="E675" s="27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</row>
    <row r="676" customFormat="false" ht="15.75" hidden="false" customHeight="true" outlineLevel="0" collapsed="false">
      <c r="A676" s="27"/>
      <c r="B676" s="27"/>
      <c r="C676" s="27"/>
      <c r="D676" s="27"/>
      <c r="E676" s="27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</row>
    <row r="677" customFormat="false" ht="15.75" hidden="false" customHeight="true" outlineLevel="0" collapsed="false">
      <c r="A677" s="27"/>
      <c r="B677" s="27"/>
      <c r="C677" s="27"/>
      <c r="D677" s="27"/>
      <c r="E677" s="27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</row>
    <row r="678" customFormat="false" ht="15.75" hidden="false" customHeight="true" outlineLevel="0" collapsed="false">
      <c r="A678" s="27"/>
      <c r="B678" s="27"/>
      <c r="C678" s="27"/>
      <c r="D678" s="27"/>
      <c r="E678" s="27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</row>
    <row r="679" customFormat="false" ht="15.75" hidden="false" customHeight="true" outlineLevel="0" collapsed="false">
      <c r="A679" s="27"/>
      <c r="B679" s="27"/>
      <c r="C679" s="27"/>
      <c r="D679" s="27"/>
      <c r="E679" s="27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</row>
    <row r="680" customFormat="false" ht="15.75" hidden="false" customHeight="true" outlineLevel="0" collapsed="false">
      <c r="A680" s="27"/>
      <c r="B680" s="27"/>
      <c r="C680" s="27"/>
      <c r="D680" s="27"/>
      <c r="E680" s="27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</row>
    <row r="681" customFormat="false" ht="15.75" hidden="false" customHeight="true" outlineLevel="0" collapsed="false">
      <c r="A681" s="27"/>
      <c r="B681" s="27"/>
      <c r="C681" s="27"/>
      <c r="D681" s="27"/>
      <c r="E681" s="27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</row>
    <row r="682" customFormat="false" ht="15.75" hidden="false" customHeight="true" outlineLevel="0" collapsed="false">
      <c r="A682" s="27"/>
      <c r="B682" s="27"/>
      <c r="C682" s="27"/>
      <c r="D682" s="27"/>
      <c r="E682" s="27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</row>
    <row r="683" customFormat="false" ht="15.75" hidden="false" customHeight="true" outlineLevel="0" collapsed="false">
      <c r="A683" s="27"/>
      <c r="B683" s="27"/>
      <c r="C683" s="27"/>
      <c r="D683" s="27"/>
      <c r="E683" s="27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</row>
    <row r="684" customFormat="false" ht="15.75" hidden="false" customHeight="true" outlineLevel="0" collapsed="false">
      <c r="A684" s="27"/>
      <c r="B684" s="27"/>
      <c r="C684" s="27"/>
      <c r="D684" s="27"/>
      <c r="E684" s="27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</row>
    <row r="685" customFormat="false" ht="15.75" hidden="false" customHeight="true" outlineLevel="0" collapsed="false">
      <c r="A685" s="27"/>
      <c r="B685" s="27"/>
      <c r="C685" s="27"/>
      <c r="D685" s="27"/>
      <c r="E685" s="27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</row>
    <row r="686" customFormat="false" ht="15.75" hidden="false" customHeight="true" outlineLevel="0" collapsed="false">
      <c r="A686" s="27"/>
      <c r="B686" s="27"/>
      <c r="C686" s="27"/>
      <c r="D686" s="27"/>
      <c r="E686" s="27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</row>
    <row r="687" customFormat="false" ht="15.75" hidden="false" customHeight="true" outlineLevel="0" collapsed="false">
      <c r="A687" s="27"/>
      <c r="B687" s="27"/>
      <c r="C687" s="27"/>
      <c r="D687" s="27"/>
      <c r="E687" s="27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</row>
    <row r="688" customFormat="false" ht="15.75" hidden="false" customHeight="true" outlineLevel="0" collapsed="false">
      <c r="A688" s="27"/>
      <c r="B688" s="27"/>
      <c r="C688" s="27"/>
      <c r="D688" s="27"/>
      <c r="E688" s="27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</row>
    <row r="689" customFormat="false" ht="15.75" hidden="false" customHeight="true" outlineLevel="0" collapsed="false">
      <c r="A689" s="27"/>
      <c r="B689" s="27"/>
      <c r="C689" s="27"/>
      <c r="D689" s="27"/>
      <c r="E689" s="27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</row>
    <row r="690" customFormat="false" ht="15.75" hidden="false" customHeight="true" outlineLevel="0" collapsed="false">
      <c r="A690" s="27"/>
      <c r="B690" s="27"/>
      <c r="C690" s="27"/>
      <c r="D690" s="27"/>
      <c r="E690" s="27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</row>
    <row r="691" customFormat="false" ht="15.75" hidden="false" customHeight="true" outlineLevel="0" collapsed="false">
      <c r="A691" s="27"/>
      <c r="B691" s="27"/>
      <c r="C691" s="27"/>
      <c r="D691" s="27"/>
      <c r="E691" s="27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</row>
    <row r="692" customFormat="false" ht="15.75" hidden="false" customHeight="true" outlineLevel="0" collapsed="false">
      <c r="A692" s="27"/>
      <c r="B692" s="27"/>
      <c r="C692" s="27"/>
      <c r="D692" s="27"/>
      <c r="E692" s="27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</row>
    <row r="693" customFormat="false" ht="15.75" hidden="false" customHeight="true" outlineLevel="0" collapsed="false">
      <c r="A693" s="27"/>
      <c r="B693" s="27"/>
      <c r="C693" s="27"/>
      <c r="D693" s="27"/>
      <c r="E693" s="27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</row>
    <row r="694" customFormat="false" ht="15.75" hidden="false" customHeight="true" outlineLevel="0" collapsed="false">
      <c r="A694" s="27"/>
      <c r="B694" s="27"/>
      <c r="C694" s="27"/>
      <c r="D694" s="27"/>
      <c r="E694" s="27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</row>
    <row r="695" customFormat="false" ht="15.75" hidden="false" customHeight="true" outlineLevel="0" collapsed="false">
      <c r="A695" s="27"/>
      <c r="B695" s="27"/>
      <c r="C695" s="27"/>
      <c r="D695" s="27"/>
      <c r="E695" s="27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</row>
    <row r="696" customFormat="false" ht="15.75" hidden="false" customHeight="true" outlineLevel="0" collapsed="false">
      <c r="A696" s="27"/>
      <c r="B696" s="27"/>
      <c r="C696" s="27"/>
      <c r="D696" s="27"/>
      <c r="E696" s="27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</row>
    <row r="697" customFormat="false" ht="15.75" hidden="false" customHeight="true" outlineLevel="0" collapsed="false">
      <c r="A697" s="27"/>
      <c r="B697" s="27"/>
      <c r="C697" s="27"/>
      <c r="D697" s="27"/>
      <c r="E697" s="27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</row>
    <row r="698" customFormat="false" ht="15.75" hidden="false" customHeight="true" outlineLevel="0" collapsed="false">
      <c r="A698" s="27"/>
      <c r="B698" s="27"/>
      <c r="C698" s="27"/>
      <c r="D698" s="27"/>
      <c r="E698" s="27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</row>
    <row r="699" customFormat="false" ht="15.75" hidden="false" customHeight="true" outlineLevel="0" collapsed="false">
      <c r="A699" s="27"/>
      <c r="B699" s="27"/>
      <c r="C699" s="27"/>
      <c r="D699" s="27"/>
      <c r="E699" s="27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</row>
    <row r="700" customFormat="false" ht="15.75" hidden="false" customHeight="true" outlineLevel="0" collapsed="false">
      <c r="A700" s="27"/>
      <c r="B700" s="27"/>
      <c r="C700" s="27"/>
      <c r="D700" s="27"/>
      <c r="E700" s="27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</row>
    <row r="701" customFormat="false" ht="15.75" hidden="false" customHeight="true" outlineLevel="0" collapsed="false">
      <c r="A701" s="27"/>
      <c r="B701" s="27"/>
      <c r="C701" s="27"/>
      <c r="D701" s="27"/>
      <c r="E701" s="27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</row>
    <row r="702" customFormat="false" ht="15.75" hidden="false" customHeight="true" outlineLevel="0" collapsed="false">
      <c r="A702" s="27"/>
      <c r="B702" s="27"/>
      <c r="C702" s="27"/>
      <c r="D702" s="27"/>
      <c r="E702" s="27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</row>
    <row r="703" customFormat="false" ht="15.75" hidden="false" customHeight="true" outlineLevel="0" collapsed="false">
      <c r="A703" s="27"/>
      <c r="B703" s="27"/>
      <c r="C703" s="27"/>
      <c r="D703" s="27"/>
      <c r="E703" s="27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</row>
    <row r="704" customFormat="false" ht="15.75" hidden="false" customHeight="true" outlineLevel="0" collapsed="false">
      <c r="A704" s="27"/>
      <c r="B704" s="27"/>
      <c r="C704" s="27"/>
      <c r="D704" s="27"/>
      <c r="E704" s="27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</row>
    <row r="705" customFormat="false" ht="15.75" hidden="false" customHeight="true" outlineLevel="0" collapsed="false">
      <c r="A705" s="27"/>
      <c r="B705" s="27"/>
      <c r="C705" s="27"/>
      <c r="D705" s="27"/>
      <c r="E705" s="27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</row>
    <row r="706" customFormat="false" ht="15.75" hidden="false" customHeight="true" outlineLevel="0" collapsed="false">
      <c r="A706" s="27"/>
      <c r="B706" s="27"/>
      <c r="C706" s="27"/>
      <c r="D706" s="27"/>
      <c r="E706" s="27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</row>
    <row r="707" customFormat="false" ht="15.75" hidden="false" customHeight="true" outlineLevel="0" collapsed="false">
      <c r="A707" s="27"/>
      <c r="B707" s="27"/>
      <c r="C707" s="27"/>
      <c r="D707" s="27"/>
      <c r="E707" s="27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</row>
    <row r="708" customFormat="false" ht="15.75" hidden="false" customHeight="true" outlineLevel="0" collapsed="false">
      <c r="A708" s="27"/>
      <c r="B708" s="27"/>
      <c r="C708" s="27"/>
      <c r="D708" s="27"/>
      <c r="E708" s="27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</row>
    <row r="709" customFormat="false" ht="15.75" hidden="false" customHeight="true" outlineLevel="0" collapsed="false">
      <c r="A709" s="27"/>
      <c r="B709" s="27"/>
      <c r="C709" s="27"/>
      <c r="D709" s="27"/>
      <c r="E709" s="27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</row>
    <row r="710" customFormat="false" ht="15.75" hidden="false" customHeight="true" outlineLevel="0" collapsed="false">
      <c r="A710" s="27"/>
      <c r="B710" s="27"/>
      <c r="C710" s="27"/>
      <c r="D710" s="27"/>
      <c r="E710" s="27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</row>
    <row r="711" customFormat="false" ht="15.75" hidden="false" customHeight="true" outlineLevel="0" collapsed="false">
      <c r="A711" s="27"/>
      <c r="B711" s="27"/>
      <c r="C711" s="27"/>
      <c r="D711" s="27"/>
      <c r="E711" s="27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</row>
    <row r="712" customFormat="false" ht="15.75" hidden="false" customHeight="true" outlineLevel="0" collapsed="false">
      <c r="A712" s="27"/>
      <c r="B712" s="27"/>
      <c r="C712" s="27"/>
      <c r="D712" s="27"/>
      <c r="E712" s="27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</row>
    <row r="713" customFormat="false" ht="15.75" hidden="false" customHeight="true" outlineLevel="0" collapsed="false">
      <c r="A713" s="27"/>
      <c r="B713" s="27"/>
      <c r="C713" s="27"/>
      <c r="D713" s="27"/>
      <c r="E713" s="27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</row>
    <row r="714" customFormat="false" ht="15.75" hidden="false" customHeight="true" outlineLevel="0" collapsed="false">
      <c r="A714" s="27"/>
      <c r="B714" s="27"/>
      <c r="C714" s="27"/>
      <c r="D714" s="27"/>
      <c r="E714" s="27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</row>
    <row r="715" customFormat="false" ht="15.75" hidden="false" customHeight="true" outlineLevel="0" collapsed="false">
      <c r="A715" s="27"/>
      <c r="B715" s="27"/>
      <c r="C715" s="27"/>
      <c r="D715" s="27"/>
      <c r="E715" s="27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</row>
    <row r="716" customFormat="false" ht="15.75" hidden="false" customHeight="true" outlineLevel="0" collapsed="false">
      <c r="A716" s="27"/>
      <c r="B716" s="27"/>
      <c r="C716" s="27"/>
      <c r="D716" s="27"/>
      <c r="E716" s="27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</row>
    <row r="717" customFormat="false" ht="15.75" hidden="false" customHeight="true" outlineLevel="0" collapsed="false">
      <c r="A717" s="27"/>
      <c r="B717" s="27"/>
      <c r="C717" s="27"/>
      <c r="D717" s="27"/>
      <c r="E717" s="27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</row>
    <row r="718" customFormat="false" ht="15.75" hidden="false" customHeight="true" outlineLevel="0" collapsed="false">
      <c r="A718" s="27"/>
      <c r="B718" s="27"/>
      <c r="C718" s="27"/>
      <c r="D718" s="27"/>
      <c r="E718" s="27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</row>
    <row r="719" customFormat="false" ht="15.75" hidden="false" customHeight="true" outlineLevel="0" collapsed="false">
      <c r="A719" s="27"/>
      <c r="B719" s="27"/>
      <c r="C719" s="27"/>
      <c r="D719" s="27"/>
      <c r="E719" s="27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</row>
    <row r="720" customFormat="false" ht="15.75" hidden="false" customHeight="true" outlineLevel="0" collapsed="false">
      <c r="A720" s="27"/>
      <c r="B720" s="27"/>
      <c r="C720" s="27"/>
      <c r="D720" s="27"/>
      <c r="E720" s="27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</row>
    <row r="721" customFormat="false" ht="15.75" hidden="false" customHeight="true" outlineLevel="0" collapsed="false">
      <c r="A721" s="27"/>
      <c r="B721" s="27"/>
      <c r="C721" s="27"/>
      <c r="D721" s="27"/>
      <c r="E721" s="27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</row>
    <row r="722" customFormat="false" ht="15.75" hidden="false" customHeight="true" outlineLevel="0" collapsed="false">
      <c r="A722" s="27"/>
      <c r="B722" s="27"/>
      <c r="C722" s="27"/>
      <c r="D722" s="27"/>
      <c r="E722" s="27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</row>
    <row r="723" customFormat="false" ht="15.75" hidden="false" customHeight="true" outlineLevel="0" collapsed="false">
      <c r="A723" s="27"/>
      <c r="B723" s="27"/>
      <c r="C723" s="27"/>
      <c r="D723" s="27"/>
      <c r="E723" s="27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</row>
    <row r="724" customFormat="false" ht="15.75" hidden="false" customHeight="true" outlineLevel="0" collapsed="false">
      <c r="A724" s="27"/>
      <c r="B724" s="27"/>
      <c r="C724" s="27"/>
      <c r="D724" s="27"/>
      <c r="E724" s="27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</row>
    <row r="725" customFormat="false" ht="15.75" hidden="false" customHeight="true" outlineLevel="0" collapsed="false">
      <c r="A725" s="27"/>
      <c r="B725" s="27"/>
      <c r="C725" s="27"/>
      <c r="D725" s="27"/>
      <c r="E725" s="27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</row>
    <row r="726" customFormat="false" ht="15.75" hidden="false" customHeight="true" outlineLevel="0" collapsed="false">
      <c r="A726" s="27"/>
      <c r="B726" s="27"/>
      <c r="C726" s="27"/>
      <c r="D726" s="27"/>
      <c r="E726" s="27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</row>
    <row r="727" customFormat="false" ht="15.75" hidden="false" customHeight="true" outlineLevel="0" collapsed="false">
      <c r="A727" s="27"/>
      <c r="B727" s="27"/>
      <c r="C727" s="27"/>
      <c r="D727" s="27"/>
      <c r="E727" s="27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</row>
    <row r="728" customFormat="false" ht="15.75" hidden="false" customHeight="true" outlineLevel="0" collapsed="false">
      <c r="A728" s="27"/>
      <c r="B728" s="27"/>
      <c r="C728" s="27"/>
      <c r="D728" s="27"/>
      <c r="E728" s="27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</row>
    <row r="729" customFormat="false" ht="15.75" hidden="false" customHeight="true" outlineLevel="0" collapsed="false">
      <c r="A729" s="27"/>
      <c r="B729" s="27"/>
      <c r="C729" s="27"/>
      <c r="D729" s="27"/>
      <c r="E729" s="27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</row>
    <row r="730" customFormat="false" ht="15.75" hidden="false" customHeight="true" outlineLevel="0" collapsed="false">
      <c r="A730" s="27"/>
      <c r="B730" s="27"/>
      <c r="C730" s="27"/>
      <c r="D730" s="27"/>
      <c r="E730" s="27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</row>
    <row r="731" customFormat="false" ht="15.75" hidden="false" customHeight="true" outlineLevel="0" collapsed="false">
      <c r="A731" s="27"/>
      <c r="B731" s="27"/>
      <c r="C731" s="27"/>
      <c r="D731" s="27"/>
      <c r="E731" s="27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</row>
    <row r="732" customFormat="false" ht="15.75" hidden="false" customHeight="true" outlineLevel="0" collapsed="false">
      <c r="A732" s="27"/>
      <c r="B732" s="27"/>
      <c r="C732" s="27"/>
      <c r="D732" s="27"/>
      <c r="E732" s="27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</row>
    <row r="733" customFormat="false" ht="15.75" hidden="false" customHeight="true" outlineLevel="0" collapsed="false">
      <c r="A733" s="27"/>
      <c r="B733" s="27"/>
      <c r="C733" s="27"/>
      <c r="D733" s="27"/>
      <c r="E733" s="27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</row>
    <row r="734" customFormat="false" ht="15.75" hidden="false" customHeight="true" outlineLevel="0" collapsed="false">
      <c r="A734" s="27"/>
      <c r="B734" s="27"/>
      <c r="C734" s="27"/>
      <c r="D734" s="27"/>
      <c r="E734" s="27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</row>
    <row r="735" customFormat="false" ht="15.75" hidden="false" customHeight="true" outlineLevel="0" collapsed="false">
      <c r="A735" s="27"/>
      <c r="B735" s="27"/>
      <c r="C735" s="27"/>
      <c r="D735" s="27"/>
      <c r="E735" s="27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</row>
    <row r="736" customFormat="false" ht="15.75" hidden="false" customHeight="true" outlineLevel="0" collapsed="false">
      <c r="A736" s="27"/>
      <c r="B736" s="27"/>
      <c r="C736" s="27"/>
      <c r="D736" s="27"/>
      <c r="E736" s="27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</row>
    <row r="737" customFormat="false" ht="15.75" hidden="false" customHeight="true" outlineLevel="0" collapsed="false">
      <c r="A737" s="27"/>
      <c r="B737" s="27"/>
      <c r="C737" s="27"/>
      <c r="D737" s="27"/>
      <c r="E737" s="27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</row>
    <row r="738" customFormat="false" ht="15.75" hidden="false" customHeight="true" outlineLevel="0" collapsed="false">
      <c r="A738" s="27"/>
      <c r="B738" s="27"/>
      <c r="C738" s="27"/>
      <c r="D738" s="27"/>
      <c r="E738" s="27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</row>
    <row r="739" customFormat="false" ht="15.75" hidden="false" customHeight="true" outlineLevel="0" collapsed="false">
      <c r="A739" s="27"/>
      <c r="B739" s="27"/>
      <c r="C739" s="27"/>
      <c r="D739" s="27"/>
      <c r="E739" s="27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</row>
    <row r="740" customFormat="false" ht="15.75" hidden="false" customHeight="true" outlineLevel="0" collapsed="false">
      <c r="A740" s="27"/>
      <c r="B740" s="27"/>
      <c r="C740" s="27"/>
      <c r="D740" s="27"/>
      <c r="E740" s="27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</row>
    <row r="741" customFormat="false" ht="15.75" hidden="false" customHeight="true" outlineLevel="0" collapsed="false">
      <c r="A741" s="27"/>
      <c r="B741" s="27"/>
      <c r="C741" s="27"/>
      <c r="D741" s="27"/>
      <c r="E741" s="27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</row>
    <row r="742" customFormat="false" ht="15.75" hidden="false" customHeight="true" outlineLevel="0" collapsed="false">
      <c r="A742" s="27"/>
      <c r="B742" s="27"/>
      <c r="C742" s="27"/>
      <c r="D742" s="27"/>
      <c r="E742" s="27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</row>
    <row r="743" customFormat="false" ht="15.75" hidden="false" customHeight="true" outlineLevel="0" collapsed="false">
      <c r="A743" s="27"/>
      <c r="B743" s="27"/>
      <c r="C743" s="27"/>
      <c r="D743" s="27"/>
      <c r="E743" s="27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</row>
    <row r="744" customFormat="false" ht="15.75" hidden="false" customHeight="true" outlineLevel="0" collapsed="false">
      <c r="A744" s="27"/>
      <c r="B744" s="27"/>
      <c r="C744" s="27"/>
      <c r="D744" s="27"/>
      <c r="E744" s="27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</row>
    <row r="745" customFormat="false" ht="15.75" hidden="false" customHeight="true" outlineLevel="0" collapsed="false">
      <c r="A745" s="27"/>
      <c r="B745" s="27"/>
      <c r="C745" s="27"/>
      <c r="D745" s="27"/>
      <c r="E745" s="27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</row>
    <row r="746" customFormat="false" ht="15.75" hidden="false" customHeight="true" outlineLevel="0" collapsed="false">
      <c r="A746" s="27"/>
      <c r="B746" s="27"/>
      <c r="C746" s="27"/>
      <c r="D746" s="27"/>
      <c r="E746" s="27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</row>
    <row r="747" customFormat="false" ht="15.75" hidden="false" customHeight="true" outlineLevel="0" collapsed="false">
      <c r="A747" s="27"/>
      <c r="B747" s="27"/>
      <c r="C747" s="27"/>
      <c r="D747" s="27"/>
      <c r="E747" s="27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</row>
    <row r="748" customFormat="false" ht="15.75" hidden="false" customHeight="true" outlineLevel="0" collapsed="false">
      <c r="A748" s="27"/>
      <c r="B748" s="27"/>
      <c r="C748" s="27"/>
      <c r="D748" s="27"/>
      <c r="E748" s="27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</row>
    <row r="749" customFormat="false" ht="15.75" hidden="false" customHeight="true" outlineLevel="0" collapsed="false">
      <c r="A749" s="27"/>
      <c r="B749" s="27"/>
      <c r="C749" s="27"/>
      <c r="D749" s="27"/>
      <c r="E749" s="27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</row>
    <row r="750" customFormat="false" ht="15.75" hidden="false" customHeight="true" outlineLevel="0" collapsed="false">
      <c r="A750" s="27"/>
      <c r="B750" s="27"/>
      <c r="C750" s="27"/>
      <c r="D750" s="27"/>
      <c r="E750" s="27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</row>
    <row r="751" customFormat="false" ht="15.75" hidden="false" customHeight="true" outlineLevel="0" collapsed="false">
      <c r="A751" s="27"/>
      <c r="B751" s="27"/>
      <c r="C751" s="27"/>
      <c r="D751" s="27"/>
      <c r="E751" s="27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</row>
    <row r="752" customFormat="false" ht="15.75" hidden="false" customHeight="true" outlineLevel="0" collapsed="false">
      <c r="A752" s="27"/>
      <c r="B752" s="27"/>
      <c r="C752" s="27"/>
      <c r="D752" s="27"/>
      <c r="E752" s="27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</row>
    <row r="753" customFormat="false" ht="15.75" hidden="false" customHeight="true" outlineLevel="0" collapsed="false">
      <c r="A753" s="27"/>
      <c r="B753" s="27"/>
      <c r="C753" s="27"/>
      <c r="D753" s="27"/>
      <c r="E753" s="27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</row>
    <row r="754" customFormat="false" ht="15.75" hidden="false" customHeight="true" outlineLevel="0" collapsed="false">
      <c r="A754" s="27"/>
      <c r="B754" s="27"/>
      <c r="C754" s="27"/>
      <c r="D754" s="27"/>
      <c r="E754" s="27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</row>
    <row r="755" customFormat="false" ht="15.75" hidden="false" customHeight="true" outlineLevel="0" collapsed="false">
      <c r="A755" s="27"/>
      <c r="B755" s="27"/>
      <c r="C755" s="27"/>
      <c r="D755" s="27"/>
      <c r="E755" s="27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</row>
    <row r="756" customFormat="false" ht="15.75" hidden="false" customHeight="true" outlineLevel="0" collapsed="false">
      <c r="A756" s="27"/>
      <c r="B756" s="27"/>
      <c r="C756" s="27"/>
      <c r="D756" s="27"/>
      <c r="E756" s="27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</row>
    <row r="757" customFormat="false" ht="15.75" hidden="false" customHeight="true" outlineLevel="0" collapsed="false">
      <c r="A757" s="27"/>
      <c r="B757" s="27"/>
      <c r="C757" s="27"/>
      <c r="D757" s="27"/>
      <c r="E757" s="27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</row>
    <row r="758" customFormat="false" ht="15.75" hidden="false" customHeight="true" outlineLevel="0" collapsed="false">
      <c r="A758" s="27"/>
      <c r="B758" s="27"/>
      <c r="C758" s="27"/>
      <c r="D758" s="27"/>
      <c r="E758" s="27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</row>
    <row r="759" customFormat="false" ht="15.75" hidden="false" customHeight="true" outlineLevel="0" collapsed="false">
      <c r="A759" s="27"/>
      <c r="B759" s="27"/>
      <c r="C759" s="27"/>
      <c r="D759" s="27"/>
      <c r="E759" s="27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</row>
    <row r="760" customFormat="false" ht="15.75" hidden="false" customHeight="true" outlineLevel="0" collapsed="false">
      <c r="A760" s="27"/>
      <c r="B760" s="27"/>
      <c r="C760" s="27"/>
      <c r="D760" s="27"/>
      <c r="E760" s="27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</row>
    <row r="761" customFormat="false" ht="15.75" hidden="false" customHeight="true" outlineLevel="0" collapsed="false">
      <c r="A761" s="27"/>
      <c r="B761" s="27"/>
      <c r="C761" s="27"/>
      <c r="D761" s="27"/>
      <c r="E761" s="27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</row>
    <row r="762" customFormat="false" ht="15.75" hidden="false" customHeight="true" outlineLevel="0" collapsed="false">
      <c r="A762" s="27"/>
      <c r="B762" s="27"/>
      <c r="C762" s="27"/>
      <c r="D762" s="27"/>
      <c r="E762" s="27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</row>
    <row r="763" customFormat="false" ht="15.75" hidden="false" customHeight="true" outlineLevel="0" collapsed="false">
      <c r="A763" s="27"/>
      <c r="B763" s="27"/>
      <c r="C763" s="27"/>
      <c r="D763" s="27"/>
      <c r="E763" s="27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</row>
    <row r="764" customFormat="false" ht="15.75" hidden="false" customHeight="true" outlineLevel="0" collapsed="false">
      <c r="A764" s="27"/>
      <c r="B764" s="27"/>
      <c r="C764" s="27"/>
      <c r="D764" s="27"/>
      <c r="E764" s="27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</row>
    <row r="765" customFormat="false" ht="15.75" hidden="false" customHeight="true" outlineLevel="0" collapsed="false">
      <c r="A765" s="27"/>
      <c r="B765" s="27"/>
      <c r="C765" s="27"/>
      <c r="D765" s="27"/>
      <c r="E765" s="27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</row>
    <row r="766" customFormat="false" ht="15.75" hidden="false" customHeight="true" outlineLevel="0" collapsed="false">
      <c r="A766" s="27"/>
      <c r="B766" s="27"/>
      <c r="C766" s="27"/>
      <c r="D766" s="27"/>
      <c r="E766" s="27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</row>
    <row r="767" customFormat="false" ht="15.75" hidden="false" customHeight="true" outlineLevel="0" collapsed="false">
      <c r="A767" s="27"/>
      <c r="B767" s="27"/>
      <c r="C767" s="27"/>
      <c r="D767" s="27"/>
      <c r="E767" s="27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</row>
    <row r="768" customFormat="false" ht="15.75" hidden="false" customHeight="true" outlineLevel="0" collapsed="false">
      <c r="A768" s="27"/>
      <c r="B768" s="27"/>
      <c r="C768" s="27"/>
      <c r="D768" s="27"/>
      <c r="E768" s="27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</row>
    <row r="769" customFormat="false" ht="15.75" hidden="false" customHeight="true" outlineLevel="0" collapsed="false">
      <c r="A769" s="27"/>
      <c r="B769" s="27"/>
      <c r="C769" s="27"/>
      <c r="D769" s="27"/>
      <c r="E769" s="27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</row>
    <row r="770" customFormat="false" ht="15.75" hidden="false" customHeight="true" outlineLevel="0" collapsed="false">
      <c r="A770" s="27"/>
      <c r="B770" s="27"/>
      <c r="C770" s="27"/>
      <c r="D770" s="27"/>
      <c r="E770" s="27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</row>
    <row r="771" customFormat="false" ht="15.75" hidden="false" customHeight="true" outlineLevel="0" collapsed="false">
      <c r="A771" s="27"/>
      <c r="B771" s="27"/>
      <c r="C771" s="27"/>
      <c r="D771" s="27"/>
      <c r="E771" s="27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</row>
    <row r="772" customFormat="false" ht="15.75" hidden="false" customHeight="true" outlineLevel="0" collapsed="false">
      <c r="A772" s="27"/>
      <c r="B772" s="27"/>
      <c r="C772" s="27"/>
      <c r="D772" s="27"/>
      <c r="E772" s="27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</row>
    <row r="773" customFormat="false" ht="15.75" hidden="false" customHeight="true" outlineLevel="0" collapsed="false">
      <c r="A773" s="27"/>
      <c r="B773" s="27"/>
      <c r="C773" s="27"/>
      <c r="D773" s="27"/>
      <c r="E773" s="27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</row>
    <row r="774" customFormat="false" ht="15.75" hidden="false" customHeight="true" outlineLevel="0" collapsed="false">
      <c r="A774" s="27"/>
      <c r="B774" s="27"/>
      <c r="C774" s="27"/>
      <c r="D774" s="27"/>
      <c r="E774" s="27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</row>
    <row r="775" customFormat="false" ht="15.75" hidden="false" customHeight="true" outlineLevel="0" collapsed="false">
      <c r="A775" s="27"/>
      <c r="B775" s="27"/>
      <c r="C775" s="27"/>
      <c r="D775" s="27"/>
      <c r="E775" s="27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</row>
    <row r="776" customFormat="false" ht="15.75" hidden="false" customHeight="true" outlineLevel="0" collapsed="false">
      <c r="A776" s="27"/>
      <c r="B776" s="27"/>
      <c r="C776" s="27"/>
      <c r="D776" s="27"/>
      <c r="E776" s="27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</row>
    <row r="777" customFormat="false" ht="15.75" hidden="false" customHeight="true" outlineLevel="0" collapsed="false">
      <c r="A777" s="27"/>
      <c r="B777" s="27"/>
      <c r="C777" s="27"/>
      <c r="D777" s="27"/>
      <c r="E777" s="27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</row>
    <row r="778" customFormat="false" ht="15.75" hidden="false" customHeight="true" outlineLevel="0" collapsed="false">
      <c r="A778" s="27"/>
      <c r="B778" s="27"/>
      <c r="C778" s="27"/>
      <c r="D778" s="27"/>
      <c r="E778" s="27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</row>
    <row r="779" customFormat="false" ht="15.75" hidden="false" customHeight="true" outlineLevel="0" collapsed="false">
      <c r="A779" s="27"/>
      <c r="B779" s="27"/>
      <c r="C779" s="27"/>
      <c r="D779" s="27"/>
      <c r="E779" s="27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</row>
    <row r="780" customFormat="false" ht="15.75" hidden="false" customHeight="true" outlineLevel="0" collapsed="false">
      <c r="A780" s="27"/>
      <c r="B780" s="27"/>
      <c r="C780" s="27"/>
      <c r="D780" s="27"/>
      <c r="E780" s="27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</row>
    <row r="781" customFormat="false" ht="15.75" hidden="false" customHeight="true" outlineLevel="0" collapsed="false">
      <c r="A781" s="27"/>
      <c r="B781" s="27"/>
      <c r="C781" s="27"/>
      <c r="D781" s="27"/>
      <c r="E781" s="27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</row>
    <row r="782" customFormat="false" ht="15.75" hidden="false" customHeight="true" outlineLevel="0" collapsed="false">
      <c r="A782" s="27"/>
      <c r="B782" s="27"/>
      <c r="C782" s="27"/>
      <c r="D782" s="27"/>
      <c r="E782" s="27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</row>
    <row r="783" customFormat="false" ht="15.75" hidden="false" customHeight="true" outlineLevel="0" collapsed="false">
      <c r="A783" s="27"/>
      <c r="B783" s="27"/>
      <c r="C783" s="27"/>
      <c r="D783" s="27"/>
      <c r="E783" s="27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</row>
    <row r="784" customFormat="false" ht="15.75" hidden="false" customHeight="true" outlineLevel="0" collapsed="false">
      <c r="A784" s="27"/>
      <c r="B784" s="27"/>
      <c r="C784" s="27"/>
      <c r="D784" s="27"/>
      <c r="E784" s="27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</row>
    <row r="785" customFormat="false" ht="15.75" hidden="false" customHeight="true" outlineLevel="0" collapsed="false">
      <c r="A785" s="27"/>
      <c r="B785" s="27"/>
      <c r="C785" s="27"/>
      <c r="D785" s="27"/>
      <c r="E785" s="27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</row>
    <row r="786" customFormat="false" ht="15.75" hidden="false" customHeight="true" outlineLevel="0" collapsed="false">
      <c r="A786" s="27"/>
      <c r="B786" s="27"/>
      <c r="C786" s="27"/>
      <c r="D786" s="27"/>
      <c r="E786" s="27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</row>
    <row r="787" customFormat="false" ht="15.75" hidden="false" customHeight="true" outlineLevel="0" collapsed="false">
      <c r="A787" s="27"/>
      <c r="B787" s="27"/>
      <c r="C787" s="27"/>
      <c r="D787" s="27"/>
      <c r="E787" s="27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</row>
    <row r="788" customFormat="false" ht="15.75" hidden="false" customHeight="true" outlineLevel="0" collapsed="false">
      <c r="A788" s="27"/>
      <c r="B788" s="27"/>
      <c r="C788" s="27"/>
      <c r="D788" s="27"/>
      <c r="E788" s="27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</row>
    <row r="789" customFormat="false" ht="15.75" hidden="false" customHeight="true" outlineLevel="0" collapsed="false">
      <c r="A789" s="27"/>
      <c r="B789" s="27"/>
      <c r="C789" s="27"/>
      <c r="D789" s="27"/>
      <c r="E789" s="27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</row>
    <row r="790" customFormat="false" ht="15.75" hidden="false" customHeight="true" outlineLevel="0" collapsed="false">
      <c r="A790" s="27"/>
      <c r="B790" s="27"/>
      <c r="C790" s="27"/>
      <c r="D790" s="27"/>
      <c r="E790" s="27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</row>
    <row r="791" customFormat="false" ht="15.75" hidden="false" customHeight="true" outlineLevel="0" collapsed="false">
      <c r="A791" s="27"/>
      <c r="B791" s="27"/>
      <c r="C791" s="27"/>
      <c r="D791" s="27"/>
      <c r="E791" s="27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</row>
    <row r="792" customFormat="false" ht="15.75" hidden="false" customHeight="true" outlineLevel="0" collapsed="false">
      <c r="A792" s="27"/>
      <c r="B792" s="27"/>
      <c r="C792" s="27"/>
      <c r="D792" s="27"/>
      <c r="E792" s="27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</row>
    <row r="793" customFormat="false" ht="15.75" hidden="false" customHeight="true" outlineLevel="0" collapsed="false">
      <c r="A793" s="27"/>
      <c r="B793" s="27"/>
      <c r="C793" s="27"/>
      <c r="D793" s="27"/>
      <c r="E793" s="27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</row>
    <row r="794" customFormat="false" ht="15.75" hidden="false" customHeight="true" outlineLevel="0" collapsed="false">
      <c r="A794" s="27"/>
      <c r="B794" s="27"/>
      <c r="C794" s="27"/>
      <c r="D794" s="27"/>
      <c r="E794" s="27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</row>
    <row r="795" customFormat="false" ht="15.75" hidden="false" customHeight="true" outlineLevel="0" collapsed="false">
      <c r="A795" s="27"/>
      <c r="B795" s="27"/>
      <c r="C795" s="27"/>
      <c r="D795" s="27"/>
      <c r="E795" s="27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</row>
    <row r="796" customFormat="false" ht="15.75" hidden="false" customHeight="true" outlineLevel="0" collapsed="false">
      <c r="A796" s="27"/>
      <c r="B796" s="27"/>
      <c r="C796" s="27"/>
      <c r="D796" s="27"/>
      <c r="E796" s="27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</row>
    <row r="797" customFormat="false" ht="15.75" hidden="false" customHeight="true" outlineLevel="0" collapsed="false">
      <c r="A797" s="27"/>
      <c r="B797" s="27"/>
      <c r="C797" s="27"/>
      <c r="D797" s="27"/>
      <c r="E797" s="27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</row>
    <row r="798" customFormat="false" ht="15.75" hidden="false" customHeight="true" outlineLevel="0" collapsed="false">
      <c r="A798" s="27"/>
      <c r="B798" s="27"/>
      <c r="C798" s="27"/>
      <c r="D798" s="27"/>
      <c r="E798" s="27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</row>
    <row r="799" customFormat="false" ht="15.75" hidden="false" customHeight="true" outlineLevel="0" collapsed="false">
      <c r="A799" s="27"/>
      <c r="B799" s="27"/>
      <c r="C799" s="27"/>
      <c r="D799" s="27"/>
      <c r="E799" s="27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</row>
    <row r="800" customFormat="false" ht="15.75" hidden="false" customHeight="true" outlineLevel="0" collapsed="false">
      <c r="A800" s="27"/>
      <c r="B800" s="27"/>
      <c r="C800" s="27"/>
      <c r="D800" s="27"/>
      <c r="E800" s="27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</row>
    <row r="801" customFormat="false" ht="15.75" hidden="false" customHeight="true" outlineLevel="0" collapsed="false">
      <c r="A801" s="27"/>
      <c r="B801" s="27"/>
      <c r="C801" s="27"/>
      <c r="D801" s="27"/>
      <c r="E801" s="27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</row>
    <row r="802" customFormat="false" ht="15.75" hidden="false" customHeight="true" outlineLevel="0" collapsed="false">
      <c r="A802" s="27"/>
      <c r="B802" s="27"/>
      <c r="C802" s="27"/>
      <c r="D802" s="27"/>
      <c r="E802" s="27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</row>
    <row r="803" customFormat="false" ht="15.75" hidden="false" customHeight="true" outlineLevel="0" collapsed="false">
      <c r="A803" s="27"/>
      <c r="B803" s="27"/>
      <c r="C803" s="27"/>
      <c r="D803" s="27"/>
      <c r="E803" s="27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</row>
    <row r="804" customFormat="false" ht="15.75" hidden="false" customHeight="true" outlineLevel="0" collapsed="false">
      <c r="A804" s="27"/>
      <c r="B804" s="27"/>
      <c r="C804" s="27"/>
      <c r="D804" s="27"/>
      <c r="E804" s="27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</row>
    <row r="805" customFormat="false" ht="15.75" hidden="false" customHeight="true" outlineLevel="0" collapsed="false">
      <c r="A805" s="27"/>
      <c r="B805" s="27"/>
      <c r="C805" s="27"/>
      <c r="D805" s="27"/>
      <c r="E805" s="27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</row>
    <row r="806" customFormat="false" ht="15.75" hidden="false" customHeight="true" outlineLevel="0" collapsed="false">
      <c r="A806" s="27"/>
      <c r="B806" s="27"/>
      <c r="C806" s="27"/>
      <c r="D806" s="27"/>
      <c r="E806" s="27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</row>
    <row r="807" customFormat="false" ht="15.75" hidden="false" customHeight="true" outlineLevel="0" collapsed="false">
      <c r="A807" s="27"/>
      <c r="B807" s="27"/>
      <c r="C807" s="27"/>
      <c r="D807" s="27"/>
      <c r="E807" s="27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</row>
    <row r="808" customFormat="false" ht="15.75" hidden="false" customHeight="true" outlineLevel="0" collapsed="false">
      <c r="A808" s="27"/>
      <c r="B808" s="27"/>
      <c r="C808" s="27"/>
      <c r="D808" s="27"/>
      <c r="E808" s="27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</row>
    <row r="809" customFormat="false" ht="15.75" hidden="false" customHeight="true" outlineLevel="0" collapsed="false">
      <c r="A809" s="27"/>
      <c r="B809" s="27"/>
      <c r="C809" s="27"/>
      <c r="D809" s="27"/>
      <c r="E809" s="27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</row>
    <row r="810" customFormat="false" ht="15.75" hidden="false" customHeight="true" outlineLevel="0" collapsed="false">
      <c r="A810" s="27"/>
      <c r="B810" s="27"/>
      <c r="C810" s="27"/>
      <c r="D810" s="27"/>
      <c r="E810" s="27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</row>
    <row r="811" customFormat="false" ht="15.75" hidden="false" customHeight="true" outlineLevel="0" collapsed="false">
      <c r="A811" s="27"/>
      <c r="B811" s="27"/>
      <c r="C811" s="27"/>
      <c r="D811" s="27"/>
      <c r="E811" s="27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</row>
    <row r="812" customFormat="false" ht="15.75" hidden="false" customHeight="true" outlineLevel="0" collapsed="false">
      <c r="A812" s="27"/>
      <c r="B812" s="27"/>
      <c r="C812" s="27"/>
      <c r="D812" s="27"/>
      <c r="E812" s="27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</row>
    <row r="813" customFormat="false" ht="15.75" hidden="false" customHeight="true" outlineLevel="0" collapsed="false">
      <c r="A813" s="27"/>
      <c r="B813" s="27"/>
      <c r="C813" s="27"/>
      <c r="D813" s="27"/>
      <c r="E813" s="27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</row>
    <row r="814" customFormat="false" ht="15.75" hidden="false" customHeight="true" outlineLevel="0" collapsed="false">
      <c r="A814" s="27"/>
      <c r="B814" s="27"/>
      <c r="C814" s="27"/>
      <c r="D814" s="27"/>
      <c r="E814" s="27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</row>
    <row r="815" customFormat="false" ht="15.75" hidden="false" customHeight="true" outlineLevel="0" collapsed="false">
      <c r="A815" s="27"/>
      <c r="B815" s="27"/>
      <c r="C815" s="27"/>
      <c r="D815" s="27"/>
      <c r="E815" s="27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</row>
    <row r="816" customFormat="false" ht="15.75" hidden="false" customHeight="true" outlineLevel="0" collapsed="false">
      <c r="A816" s="27"/>
      <c r="B816" s="27"/>
      <c r="C816" s="27"/>
      <c r="D816" s="27"/>
      <c r="E816" s="27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</row>
    <row r="817" customFormat="false" ht="15.75" hidden="false" customHeight="true" outlineLevel="0" collapsed="false">
      <c r="A817" s="27"/>
      <c r="B817" s="27"/>
      <c r="C817" s="27"/>
      <c r="D817" s="27"/>
      <c r="E817" s="27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</row>
    <row r="818" customFormat="false" ht="15.75" hidden="false" customHeight="true" outlineLevel="0" collapsed="false">
      <c r="A818" s="27"/>
      <c r="B818" s="27"/>
      <c r="C818" s="27"/>
      <c r="D818" s="27"/>
      <c r="E818" s="27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</row>
    <row r="819" customFormat="false" ht="15.75" hidden="false" customHeight="true" outlineLevel="0" collapsed="false">
      <c r="A819" s="27"/>
      <c r="B819" s="27"/>
      <c r="C819" s="27"/>
      <c r="D819" s="27"/>
      <c r="E819" s="27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</row>
    <row r="820" customFormat="false" ht="15.75" hidden="false" customHeight="true" outlineLevel="0" collapsed="false">
      <c r="A820" s="27"/>
      <c r="B820" s="27"/>
      <c r="C820" s="27"/>
      <c r="D820" s="27"/>
      <c r="E820" s="27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</row>
    <row r="821" customFormat="false" ht="15.75" hidden="false" customHeight="true" outlineLevel="0" collapsed="false">
      <c r="A821" s="27"/>
      <c r="B821" s="27"/>
      <c r="C821" s="27"/>
      <c r="D821" s="27"/>
      <c r="E821" s="27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</row>
    <row r="822" customFormat="false" ht="15.75" hidden="false" customHeight="true" outlineLevel="0" collapsed="false">
      <c r="A822" s="27"/>
      <c r="B822" s="27"/>
      <c r="C822" s="27"/>
      <c r="D822" s="27"/>
      <c r="E822" s="27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</row>
    <row r="823" customFormat="false" ht="15.75" hidden="false" customHeight="true" outlineLevel="0" collapsed="false">
      <c r="A823" s="27"/>
      <c r="B823" s="27"/>
      <c r="C823" s="27"/>
      <c r="D823" s="27"/>
      <c r="E823" s="27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</row>
    <row r="824" customFormat="false" ht="15.75" hidden="false" customHeight="true" outlineLevel="0" collapsed="false">
      <c r="A824" s="27"/>
      <c r="B824" s="27"/>
      <c r="C824" s="27"/>
      <c r="D824" s="27"/>
      <c r="E824" s="27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</row>
    <row r="825" customFormat="false" ht="15.75" hidden="false" customHeight="true" outlineLevel="0" collapsed="false">
      <c r="A825" s="27"/>
      <c r="B825" s="27"/>
      <c r="C825" s="27"/>
      <c r="D825" s="27"/>
      <c r="E825" s="27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</row>
    <row r="826" customFormat="false" ht="15.75" hidden="false" customHeight="true" outlineLevel="0" collapsed="false">
      <c r="A826" s="27"/>
      <c r="B826" s="27"/>
      <c r="C826" s="27"/>
      <c r="D826" s="27"/>
      <c r="E826" s="27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</row>
    <row r="827" customFormat="false" ht="15.75" hidden="false" customHeight="true" outlineLevel="0" collapsed="false">
      <c r="A827" s="27"/>
      <c r="B827" s="27"/>
      <c r="C827" s="27"/>
      <c r="D827" s="27"/>
      <c r="E827" s="27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</row>
    <row r="828" customFormat="false" ht="15.75" hidden="false" customHeight="true" outlineLevel="0" collapsed="false">
      <c r="A828" s="27"/>
      <c r="B828" s="27"/>
      <c r="C828" s="27"/>
      <c r="D828" s="27"/>
      <c r="E828" s="27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</row>
    <row r="829" customFormat="false" ht="15.75" hidden="false" customHeight="true" outlineLevel="0" collapsed="false">
      <c r="A829" s="27"/>
      <c r="B829" s="27"/>
      <c r="C829" s="27"/>
      <c r="D829" s="27"/>
      <c r="E829" s="27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</row>
    <row r="830" customFormat="false" ht="15.75" hidden="false" customHeight="true" outlineLevel="0" collapsed="false">
      <c r="A830" s="27"/>
      <c r="B830" s="27"/>
      <c r="C830" s="27"/>
      <c r="D830" s="27"/>
      <c r="E830" s="27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</row>
    <row r="831" customFormat="false" ht="15.75" hidden="false" customHeight="true" outlineLevel="0" collapsed="false">
      <c r="A831" s="27"/>
      <c r="B831" s="27"/>
      <c r="C831" s="27"/>
      <c r="D831" s="27"/>
      <c r="E831" s="27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</row>
    <row r="832" customFormat="false" ht="15.75" hidden="false" customHeight="true" outlineLevel="0" collapsed="false">
      <c r="A832" s="27"/>
      <c r="B832" s="27"/>
      <c r="C832" s="27"/>
      <c r="D832" s="27"/>
      <c r="E832" s="27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</row>
    <row r="833" customFormat="false" ht="15.75" hidden="false" customHeight="true" outlineLevel="0" collapsed="false">
      <c r="A833" s="27"/>
      <c r="B833" s="27"/>
      <c r="C833" s="27"/>
      <c r="D833" s="27"/>
      <c r="E833" s="27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</row>
    <row r="834" customFormat="false" ht="15.75" hidden="false" customHeight="true" outlineLevel="0" collapsed="false">
      <c r="A834" s="27"/>
      <c r="B834" s="27"/>
      <c r="C834" s="27"/>
      <c r="D834" s="27"/>
      <c r="E834" s="27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</row>
    <row r="835" customFormat="false" ht="15.75" hidden="false" customHeight="true" outlineLevel="0" collapsed="false">
      <c r="A835" s="27"/>
      <c r="B835" s="27"/>
      <c r="C835" s="27"/>
      <c r="D835" s="27"/>
      <c r="E835" s="27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</row>
    <row r="836" customFormat="false" ht="15.75" hidden="false" customHeight="true" outlineLevel="0" collapsed="false">
      <c r="A836" s="27"/>
      <c r="B836" s="27"/>
      <c r="C836" s="27"/>
      <c r="D836" s="27"/>
      <c r="E836" s="27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</row>
    <row r="837" customFormat="false" ht="15.75" hidden="false" customHeight="true" outlineLevel="0" collapsed="false">
      <c r="A837" s="27"/>
      <c r="B837" s="27"/>
      <c r="C837" s="27"/>
      <c r="D837" s="27"/>
      <c r="E837" s="27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</row>
    <row r="838" customFormat="false" ht="15.75" hidden="false" customHeight="true" outlineLevel="0" collapsed="false">
      <c r="A838" s="27"/>
      <c r="B838" s="27"/>
      <c r="C838" s="27"/>
      <c r="D838" s="27"/>
      <c r="E838" s="27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</row>
    <row r="839" customFormat="false" ht="15.75" hidden="false" customHeight="true" outlineLevel="0" collapsed="false">
      <c r="A839" s="27"/>
      <c r="B839" s="27"/>
      <c r="C839" s="27"/>
      <c r="D839" s="27"/>
      <c r="E839" s="27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</row>
    <row r="840" customFormat="false" ht="15.75" hidden="false" customHeight="true" outlineLevel="0" collapsed="false">
      <c r="A840" s="27"/>
      <c r="B840" s="27"/>
      <c r="C840" s="27"/>
      <c r="D840" s="27"/>
      <c r="E840" s="27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</row>
    <row r="841" customFormat="false" ht="15.75" hidden="false" customHeight="true" outlineLevel="0" collapsed="false">
      <c r="A841" s="27"/>
      <c r="B841" s="27"/>
      <c r="C841" s="27"/>
      <c r="D841" s="27"/>
      <c r="E841" s="27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</row>
    <row r="842" customFormat="false" ht="15.75" hidden="false" customHeight="true" outlineLevel="0" collapsed="false">
      <c r="A842" s="27"/>
      <c r="B842" s="27"/>
      <c r="C842" s="27"/>
      <c r="D842" s="27"/>
      <c r="E842" s="27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</row>
    <row r="843" customFormat="false" ht="15.75" hidden="false" customHeight="true" outlineLevel="0" collapsed="false">
      <c r="A843" s="27"/>
      <c r="B843" s="27"/>
      <c r="C843" s="27"/>
      <c r="D843" s="27"/>
      <c r="E843" s="27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</row>
    <row r="844" customFormat="false" ht="15.75" hidden="false" customHeight="true" outlineLevel="0" collapsed="false">
      <c r="A844" s="27"/>
      <c r="B844" s="27"/>
      <c r="C844" s="27"/>
      <c r="D844" s="27"/>
      <c r="E844" s="27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</row>
    <row r="845" customFormat="false" ht="15.75" hidden="false" customHeight="true" outlineLevel="0" collapsed="false">
      <c r="A845" s="27"/>
      <c r="B845" s="27"/>
      <c r="C845" s="27"/>
      <c r="D845" s="27"/>
      <c r="E845" s="27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</row>
    <row r="846" customFormat="false" ht="15.75" hidden="false" customHeight="true" outlineLevel="0" collapsed="false">
      <c r="A846" s="27"/>
      <c r="B846" s="27"/>
      <c r="C846" s="27"/>
      <c r="D846" s="27"/>
      <c r="E846" s="27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</row>
    <row r="847" customFormat="false" ht="15.75" hidden="false" customHeight="true" outlineLevel="0" collapsed="false">
      <c r="A847" s="27"/>
      <c r="B847" s="27"/>
      <c r="C847" s="27"/>
      <c r="D847" s="27"/>
      <c r="E847" s="27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</row>
    <row r="848" customFormat="false" ht="15.75" hidden="false" customHeight="true" outlineLevel="0" collapsed="false">
      <c r="A848" s="27"/>
      <c r="B848" s="27"/>
      <c r="C848" s="27"/>
      <c r="D848" s="27"/>
      <c r="E848" s="27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</row>
    <row r="849" customFormat="false" ht="15.75" hidden="false" customHeight="true" outlineLevel="0" collapsed="false">
      <c r="A849" s="27"/>
      <c r="B849" s="27"/>
      <c r="C849" s="27"/>
      <c r="D849" s="27"/>
      <c r="E849" s="27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</row>
    <row r="850" customFormat="false" ht="15.75" hidden="false" customHeight="true" outlineLevel="0" collapsed="false">
      <c r="A850" s="27"/>
      <c r="B850" s="27"/>
      <c r="C850" s="27"/>
      <c r="D850" s="27"/>
      <c r="E850" s="27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</row>
    <row r="851" customFormat="false" ht="15.75" hidden="false" customHeight="true" outlineLevel="0" collapsed="false">
      <c r="A851" s="27"/>
      <c r="B851" s="27"/>
      <c r="C851" s="27"/>
      <c r="D851" s="27"/>
      <c r="E851" s="27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</row>
    <row r="852" customFormat="false" ht="15.75" hidden="false" customHeight="true" outlineLevel="0" collapsed="false">
      <c r="A852" s="27"/>
      <c r="B852" s="27"/>
      <c r="C852" s="27"/>
      <c r="D852" s="27"/>
      <c r="E852" s="27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</row>
    <row r="853" customFormat="false" ht="15.75" hidden="false" customHeight="true" outlineLevel="0" collapsed="false">
      <c r="A853" s="27"/>
      <c r="B853" s="27"/>
      <c r="C853" s="27"/>
      <c r="D853" s="27"/>
      <c r="E853" s="27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</row>
    <row r="854" customFormat="false" ht="15.75" hidden="false" customHeight="true" outlineLevel="0" collapsed="false">
      <c r="A854" s="27"/>
      <c r="B854" s="27"/>
      <c r="C854" s="27"/>
      <c r="D854" s="27"/>
      <c r="E854" s="27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</row>
    <row r="855" customFormat="false" ht="15.75" hidden="false" customHeight="true" outlineLevel="0" collapsed="false">
      <c r="A855" s="27"/>
      <c r="B855" s="27"/>
      <c r="C855" s="27"/>
      <c r="D855" s="27"/>
      <c r="E855" s="27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</row>
    <row r="856" customFormat="false" ht="15.75" hidden="false" customHeight="true" outlineLevel="0" collapsed="false">
      <c r="A856" s="27"/>
      <c r="B856" s="27"/>
      <c r="C856" s="27"/>
      <c r="D856" s="27"/>
      <c r="E856" s="27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</row>
    <row r="857" customFormat="false" ht="15.75" hidden="false" customHeight="true" outlineLevel="0" collapsed="false">
      <c r="A857" s="27"/>
      <c r="B857" s="27"/>
      <c r="C857" s="27"/>
      <c r="D857" s="27"/>
      <c r="E857" s="27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</row>
    <row r="858" customFormat="false" ht="15.75" hidden="false" customHeight="true" outlineLevel="0" collapsed="false">
      <c r="A858" s="27"/>
      <c r="B858" s="27"/>
      <c r="C858" s="27"/>
      <c r="D858" s="27"/>
      <c r="E858" s="27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</row>
    <row r="859" customFormat="false" ht="15.75" hidden="false" customHeight="true" outlineLevel="0" collapsed="false">
      <c r="A859" s="27"/>
      <c r="B859" s="27"/>
      <c r="C859" s="27"/>
      <c r="D859" s="27"/>
      <c r="E859" s="27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</row>
    <row r="860" customFormat="false" ht="15.75" hidden="false" customHeight="true" outlineLevel="0" collapsed="false">
      <c r="A860" s="27"/>
      <c r="B860" s="27"/>
      <c r="C860" s="27"/>
      <c r="D860" s="27"/>
      <c r="E860" s="27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</row>
    <row r="861" customFormat="false" ht="15.75" hidden="false" customHeight="true" outlineLevel="0" collapsed="false">
      <c r="A861" s="27"/>
      <c r="B861" s="27"/>
      <c r="C861" s="27"/>
      <c r="D861" s="27"/>
      <c r="E861" s="27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</row>
    <row r="862" customFormat="false" ht="15.75" hidden="false" customHeight="true" outlineLevel="0" collapsed="false">
      <c r="A862" s="27"/>
      <c r="B862" s="27"/>
      <c r="C862" s="27"/>
      <c r="D862" s="27"/>
      <c r="E862" s="27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</row>
    <row r="863" customFormat="false" ht="15.75" hidden="false" customHeight="true" outlineLevel="0" collapsed="false">
      <c r="A863" s="27"/>
      <c r="B863" s="27"/>
      <c r="C863" s="27"/>
      <c r="D863" s="27"/>
      <c r="E863" s="27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</row>
    <row r="864" customFormat="false" ht="15.75" hidden="false" customHeight="true" outlineLevel="0" collapsed="false">
      <c r="A864" s="27"/>
      <c r="B864" s="27"/>
      <c r="C864" s="27"/>
      <c r="D864" s="27"/>
      <c r="E864" s="27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</row>
    <row r="865" customFormat="false" ht="15.75" hidden="false" customHeight="true" outlineLevel="0" collapsed="false">
      <c r="A865" s="27"/>
      <c r="B865" s="27"/>
      <c r="C865" s="27"/>
      <c r="D865" s="27"/>
      <c r="E865" s="27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</row>
    <row r="866" customFormat="false" ht="15.75" hidden="false" customHeight="true" outlineLevel="0" collapsed="false">
      <c r="A866" s="27"/>
      <c r="B866" s="27"/>
      <c r="C866" s="27"/>
      <c r="D866" s="27"/>
      <c r="E866" s="27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</row>
    <row r="867" customFormat="false" ht="15.75" hidden="false" customHeight="true" outlineLevel="0" collapsed="false">
      <c r="A867" s="27"/>
      <c r="B867" s="27"/>
      <c r="C867" s="27"/>
      <c r="D867" s="27"/>
      <c r="E867" s="27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</row>
    <row r="868" customFormat="false" ht="15.75" hidden="false" customHeight="true" outlineLevel="0" collapsed="false">
      <c r="A868" s="27"/>
      <c r="B868" s="27"/>
      <c r="C868" s="27"/>
      <c r="D868" s="27"/>
      <c r="E868" s="27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</row>
    <row r="869" customFormat="false" ht="15.75" hidden="false" customHeight="true" outlineLevel="0" collapsed="false">
      <c r="A869" s="27"/>
      <c r="B869" s="27"/>
      <c r="C869" s="27"/>
      <c r="D869" s="27"/>
      <c r="E869" s="27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</row>
    <row r="870" customFormat="false" ht="15.75" hidden="false" customHeight="true" outlineLevel="0" collapsed="false">
      <c r="A870" s="27"/>
      <c r="B870" s="27"/>
      <c r="C870" s="27"/>
      <c r="D870" s="27"/>
      <c r="E870" s="27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</row>
    <row r="871" customFormat="false" ht="15.75" hidden="false" customHeight="true" outlineLevel="0" collapsed="false">
      <c r="A871" s="27"/>
      <c r="B871" s="27"/>
      <c r="C871" s="27"/>
      <c r="D871" s="27"/>
      <c r="E871" s="27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</row>
    <row r="872" customFormat="false" ht="15.75" hidden="false" customHeight="true" outlineLevel="0" collapsed="false">
      <c r="A872" s="27"/>
      <c r="B872" s="27"/>
      <c r="C872" s="27"/>
      <c r="D872" s="27"/>
      <c r="E872" s="27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</row>
    <row r="873" customFormat="false" ht="15.75" hidden="false" customHeight="true" outlineLevel="0" collapsed="false">
      <c r="A873" s="27"/>
      <c r="B873" s="27"/>
      <c r="C873" s="27"/>
      <c r="D873" s="27"/>
      <c r="E873" s="27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</row>
    <row r="874" customFormat="false" ht="15.75" hidden="false" customHeight="true" outlineLevel="0" collapsed="false">
      <c r="A874" s="27"/>
      <c r="B874" s="27"/>
      <c r="C874" s="27"/>
      <c r="D874" s="27"/>
      <c r="E874" s="27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</row>
    <row r="875" customFormat="false" ht="15.75" hidden="false" customHeight="true" outlineLevel="0" collapsed="false">
      <c r="A875" s="27"/>
      <c r="B875" s="27"/>
      <c r="C875" s="27"/>
      <c r="D875" s="27"/>
      <c r="E875" s="27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</row>
    <row r="876" customFormat="false" ht="15.75" hidden="false" customHeight="true" outlineLevel="0" collapsed="false">
      <c r="A876" s="27"/>
      <c r="B876" s="27"/>
      <c r="C876" s="27"/>
      <c r="D876" s="27"/>
      <c r="E876" s="27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</row>
    <row r="877" customFormat="false" ht="15.75" hidden="false" customHeight="true" outlineLevel="0" collapsed="false">
      <c r="A877" s="27"/>
      <c r="B877" s="27"/>
      <c r="C877" s="27"/>
      <c r="D877" s="27"/>
      <c r="E877" s="27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</row>
    <row r="878" customFormat="false" ht="15.75" hidden="false" customHeight="true" outlineLevel="0" collapsed="false">
      <c r="A878" s="27"/>
      <c r="B878" s="27"/>
      <c r="C878" s="27"/>
      <c r="D878" s="27"/>
      <c r="E878" s="27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</row>
    <row r="879" customFormat="false" ht="15.75" hidden="false" customHeight="true" outlineLevel="0" collapsed="false">
      <c r="A879" s="27"/>
      <c r="B879" s="27"/>
      <c r="C879" s="27"/>
      <c r="D879" s="27"/>
      <c r="E879" s="27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</row>
    <row r="880" customFormat="false" ht="15.75" hidden="false" customHeight="true" outlineLevel="0" collapsed="false">
      <c r="A880" s="27"/>
      <c r="B880" s="27"/>
      <c r="C880" s="27"/>
      <c r="D880" s="27"/>
      <c r="E880" s="27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</row>
    <row r="881" customFormat="false" ht="15.75" hidden="false" customHeight="true" outlineLevel="0" collapsed="false">
      <c r="A881" s="27"/>
      <c r="B881" s="27"/>
      <c r="C881" s="27"/>
      <c r="D881" s="27"/>
      <c r="E881" s="27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</row>
    <row r="882" customFormat="false" ht="15.75" hidden="false" customHeight="true" outlineLevel="0" collapsed="false">
      <c r="A882" s="27"/>
      <c r="B882" s="27"/>
      <c r="C882" s="27"/>
      <c r="D882" s="27"/>
      <c r="E882" s="27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</row>
    <row r="883" customFormat="false" ht="15.75" hidden="false" customHeight="true" outlineLevel="0" collapsed="false">
      <c r="A883" s="27"/>
      <c r="B883" s="27"/>
      <c r="C883" s="27"/>
      <c r="D883" s="27"/>
      <c r="E883" s="27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</row>
    <row r="884" customFormat="false" ht="15.75" hidden="false" customHeight="true" outlineLevel="0" collapsed="false">
      <c r="A884" s="27"/>
      <c r="B884" s="27"/>
      <c r="C884" s="27"/>
      <c r="D884" s="27"/>
      <c r="E884" s="27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</row>
    <row r="885" customFormat="false" ht="15.75" hidden="false" customHeight="true" outlineLevel="0" collapsed="false">
      <c r="A885" s="27"/>
      <c r="B885" s="27"/>
      <c r="C885" s="27"/>
      <c r="D885" s="27"/>
      <c r="E885" s="27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</row>
    <row r="886" customFormat="false" ht="15.75" hidden="false" customHeight="true" outlineLevel="0" collapsed="false">
      <c r="A886" s="27"/>
      <c r="B886" s="27"/>
      <c r="C886" s="27"/>
      <c r="D886" s="27"/>
      <c r="E886" s="27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</row>
    <row r="887" customFormat="false" ht="15.75" hidden="false" customHeight="true" outlineLevel="0" collapsed="false">
      <c r="A887" s="27"/>
      <c r="B887" s="27"/>
      <c r="C887" s="27"/>
      <c r="D887" s="27"/>
      <c r="E887" s="27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</row>
    <row r="888" customFormat="false" ht="15.75" hidden="false" customHeight="true" outlineLevel="0" collapsed="false">
      <c r="A888" s="27"/>
      <c r="B888" s="27"/>
      <c r="C888" s="27"/>
      <c r="D888" s="27"/>
      <c r="E888" s="27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</row>
    <row r="889" customFormat="false" ht="15.75" hidden="false" customHeight="true" outlineLevel="0" collapsed="false">
      <c r="A889" s="27"/>
      <c r="B889" s="27"/>
      <c r="C889" s="27"/>
      <c r="D889" s="27"/>
      <c r="E889" s="27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</row>
    <row r="890" customFormat="false" ht="15.75" hidden="false" customHeight="true" outlineLevel="0" collapsed="false">
      <c r="A890" s="27"/>
      <c r="B890" s="27"/>
      <c r="C890" s="27"/>
      <c r="D890" s="27"/>
      <c r="E890" s="27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</row>
    <row r="891" customFormat="false" ht="15.75" hidden="false" customHeight="true" outlineLevel="0" collapsed="false">
      <c r="A891" s="27"/>
      <c r="B891" s="27"/>
      <c r="C891" s="27"/>
      <c r="D891" s="27"/>
      <c r="E891" s="27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</row>
    <row r="892" customFormat="false" ht="15.75" hidden="false" customHeight="true" outlineLevel="0" collapsed="false">
      <c r="A892" s="27"/>
      <c r="B892" s="27"/>
      <c r="C892" s="27"/>
      <c r="D892" s="27"/>
      <c r="E892" s="27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</row>
    <row r="893" customFormat="false" ht="15.75" hidden="false" customHeight="true" outlineLevel="0" collapsed="false">
      <c r="A893" s="27"/>
      <c r="B893" s="27"/>
      <c r="C893" s="27"/>
      <c r="D893" s="27"/>
      <c r="E893" s="27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</row>
    <row r="894" customFormat="false" ht="15.75" hidden="false" customHeight="true" outlineLevel="0" collapsed="false">
      <c r="A894" s="27"/>
      <c r="B894" s="27"/>
      <c r="C894" s="27"/>
      <c r="D894" s="27"/>
      <c r="E894" s="27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</row>
    <row r="895" customFormat="false" ht="15.75" hidden="false" customHeight="true" outlineLevel="0" collapsed="false">
      <c r="A895" s="27"/>
      <c r="B895" s="27"/>
      <c r="C895" s="27"/>
      <c r="D895" s="27"/>
      <c r="E895" s="27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</row>
    <row r="896" customFormat="false" ht="15.75" hidden="false" customHeight="true" outlineLevel="0" collapsed="false">
      <c r="A896" s="27"/>
      <c r="B896" s="27"/>
      <c r="C896" s="27"/>
      <c r="D896" s="27"/>
      <c r="E896" s="27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</row>
    <row r="897" customFormat="false" ht="15.75" hidden="false" customHeight="true" outlineLevel="0" collapsed="false">
      <c r="A897" s="27"/>
      <c r="B897" s="27"/>
      <c r="C897" s="27"/>
      <c r="D897" s="27"/>
      <c r="E897" s="27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</row>
    <row r="898" customFormat="false" ht="15.75" hidden="false" customHeight="true" outlineLevel="0" collapsed="false">
      <c r="A898" s="27"/>
      <c r="B898" s="27"/>
      <c r="C898" s="27"/>
      <c r="D898" s="27"/>
      <c r="E898" s="27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</row>
    <row r="899" customFormat="false" ht="15.75" hidden="false" customHeight="true" outlineLevel="0" collapsed="false">
      <c r="A899" s="27"/>
      <c r="B899" s="27"/>
      <c r="C899" s="27"/>
      <c r="D899" s="27"/>
      <c r="E899" s="27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</row>
    <row r="900" customFormat="false" ht="15.75" hidden="false" customHeight="true" outlineLevel="0" collapsed="false">
      <c r="A900" s="27"/>
      <c r="B900" s="27"/>
      <c r="C900" s="27"/>
      <c r="D900" s="27"/>
      <c r="E900" s="27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</row>
    <row r="901" customFormat="false" ht="15.75" hidden="false" customHeight="true" outlineLevel="0" collapsed="false">
      <c r="A901" s="27"/>
      <c r="B901" s="27"/>
      <c r="C901" s="27"/>
      <c r="D901" s="27"/>
      <c r="E901" s="27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</row>
    <row r="902" customFormat="false" ht="15.75" hidden="false" customHeight="true" outlineLevel="0" collapsed="false">
      <c r="A902" s="27"/>
      <c r="B902" s="27"/>
      <c r="C902" s="27"/>
      <c r="D902" s="27"/>
      <c r="E902" s="27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</row>
    <row r="903" customFormat="false" ht="15.75" hidden="false" customHeight="true" outlineLevel="0" collapsed="false">
      <c r="A903" s="27"/>
      <c r="B903" s="27"/>
      <c r="C903" s="27"/>
      <c r="D903" s="27"/>
      <c r="E903" s="27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</row>
    <row r="904" customFormat="false" ht="15.75" hidden="false" customHeight="true" outlineLevel="0" collapsed="false">
      <c r="A904" s="27"/>
      <c r="B904" s="27"/>
      <c r="C904" s="27"/>
      <c r="D904" s="27"/>
      <c r="E904" s="27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</row>
    <row r="905" customFormat="false" ht="15.75" hidden="false" customHeight="true" outlineLevel="0" collapsed="false">
      <c r="A905" s="27"/>
      <c r="B905" s="27"/>
      <c r="C905" s="27"/>
      <c r="D905" s="27"/>
      <c r="E905" s="27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</row>
    <row r="906" customFormat="false" ht="15.75" hidden="false" customHeight="true" outlineLevel="0" collapsed="false">
      <c r="A906" s="27"/>
      <c r="B906" s="27"/>
      <c r="C906" s="27"/>
      <c r="D906" s="27"/>
      <c r="E906" s="27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</row>
    <row r="907" customFormat="false" ht="15.75" hidden="false" customHeight="true" outlineLevel="0" collapsed="false">
      <c r="A907" s="27"/>
      <c r="B907" s="27"/>
      <c r="C907" s="27"/>
      <c r="D907" s="27"/>
      <c r="E907" s="27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</row>
    <row r="908" customFormat="false" ht="15.75" hidden="false" customHeight="true" outlineLevel="0" collapsed="false">
      <c r="A908" s="27"/>
      <c r="B908" s="27"/>
      <c r="C908" s="27"/>
      <c r="D908" s="27"/>
      <c r="E908" s="27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</row>
    <row r="909" customFormat="false" ht="15.75" hidden="false" customHeight="true" outlineLevel="0" collapsed="false">
      <c r="A909" s="27"/>
      <c r="B909" s="27"/>
      <c r="C909" s="27"/>
      <c r="D909" s="27"/>
      <c r="E909" s="27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</row>
    <row r="910" customFormat="false" ht="15.75" hidden="false" customHeight="true" outlineLevel="0" collapsed="false">
      <c r="A910" s="27"/>
      <c r="B910" s="27"/>
      <c r="C910" s="27"/>
      <c r="D910" s="27"/>
      <c r="E910" s="27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</row>
    <row r="911" customFormat="false" ht="15.75" hidden="false" customHeight="true" outlineLevel="0" collapsed="false">
      <c r="A911" s="27"/>
      <c r="B911" s="27"/>
      <c r="C911" s="27"/>
      <c r="D911" s="27"/>
      <c r="E911" s="27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</row>
    <row r="912" customFormat="false" ht="15.75" hidden="false" customHeight="true" outlineLevel="0" collapsed="false">
      <c r="A912" s="27"/>
      <c r="B912" s="27"/>
      <c r="C912" s="27"/>
      <c r="D912" s="27"/>
      <c r="E912" s="27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</row>
    <row r="913" customFormat="false" ht="15.75" hidden="false" customHeight="true" outlineLevel="0" collapsed="false">
      <c r="A913" s="27"/>
      <c r="B913" s="27"/>
      <c r="C913" s="27"/>
      <c r="D913" s="27"/>
      <c r="E913" s="27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</row>
    <row r="914" customFormat="false" ht="15.75" hidden="false" customHeight="true" outlineLevel="0" collapsed="false">
      <c r="A914" s="27"/>
      <c r="B914" s="27"/>
      <c r="C914" s="27"/>
      <c r="D914" s="27"/>
      <c r="E914" s="27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</row>
    <row r="915" customFormat="false" ht="15.75" hidden="false" customHeight="true" outlineLevel="0" collapsed="false">
      <c r="A915" s="27"/>
      <c r="B915" s="27"/>
      <c r="C915" s="27"/>
      <c r="D915" s="27"/>
      <c r="E915" s="27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</row>
    <row r="916" customFormat="false" ht="15.75" hidden="false" customHeight="true" outlineLevel="0" collapsed="false">
      <c r="A916" s="27"/>
      <c r="B916" s="27"/>
      <c r="C916" s="27"/>
      <c r="D916" s="27"/>
      <c r="E916" s="27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</row>
    <row r="917" customFormat="false" ht="15.75" hidden="false" customHeight="true" outlineLevel="0" collapsed="false">
      <c r="A917" s="27"/>
      <c r="B917" s="27"/>
      <c r="C917" s="27"/>
      <c r="D917" s="27"/>
      <c r="E917" s="27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</row>
    <row r="918" customFormat="false" ht="15.75" hidden="false" customHeight="true" outlineLevel="0" collapsed="false">
      <c r="A918" s="27"/>
      <c r="B918" s="27"/>
      <c r="C918" s="27"/>
      <c r="D918" s="27"/>
      <c r="E918" s="27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</row>
    <row r="919" customFormat="false" ht="15.75" hidden="false" customHeight="true" outlineLevel="0" collapsed="false">
      <c r="A919" s="27"/>
      <c r="B919" s="27"/>
      <c r="C919" s="27"/>
      <c r="D919" s="27"/>
      <c r="E919" s="27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</row>
    <row r="920" customFormat="false" ht="15.75" hidden="false" customHeight="true" outlineLevel="0" collapsed="false">
      <c r="A920" s="27"/>
      <c r="B920" s="27"/>
      <c r="C920" s="27"/>
      <c r="D920" s="27"/>
      <c r="E920" s="27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</row>
    <row r="921" customFormat="false" ht="15.75" hidden="false" customHeight="true" outlineLevel="0" collapsed="false">
      <c r="A921" s="27"/>
      <c r="B921" s="27"/>
      <c r="C921" s="27"/>
      <c r="D921" s="27"/>
      <c r="E921" s="27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</row>
    <row r="922" customFormat="false" ht="15.75" hidden="false" customHeight="true" outlineLevel="0" collapsed="false">
      <c r="A922" s="27"/>
      <c r="B922" s="27"/>
      <c r="C922" s="27"/>
      <c r="D922" s="27"/>
      <c r="E922" s="27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</row>
    <row r="923" customFormat="false" ht="15.75" hidden="false" customHeight="true" outlineLevel="0" collapsed="false">
      <c r="A923" s="27"/>
      <c r="B923" s="27"/>
      <c r="C923" s="27"/>
      <c r="D923" s="27"/>
      <c r="E923" s="27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</row>
    <row r="924" customFormat="false" ht="15.75" hidden="false" customHeight="true" outlineLevel="0" collapsed="false">
      <c r="A924" s="27"/>
      <c r="B924" s="27"/>
      <c r="C924" s="27"/>
      <c r="D924" s="27"/>
      <c r="E924" s="27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</row>
    <row r="925" customFormat="false" ht="15.75" hidden="false" customHeight="true" outlineLevel="0" collapsed="false">
      <c r="A925" s="27"/>
      <c r="B925" s="27"/>
      <c r="C925" s="27"/>
      <c r="D925" s="27"/>
      <c r="E925" s="27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</row>
    <row r="926" customFormat="false" ht="15.75" hidden="false" customHeight="true" outlineLevel="0" collapsed="false">
      <c r="A926" s="27"/>
      <c r="B926" s="27"/>
      <c r="C926" s="27"/>
      <c r="D926" s="27"/>
      <c r="E926" s="27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</row>
    <row r="927" customFormat="false" ht="15.75" hidden="false" customHeight="true" outlineLevel="0" collapsed="false">
      <c r="A927" s="27"/>
      <c r="B927" s="27"/>
      <c r="C927" s="27"/>
      <c r="D927" s="27"/>
      <c r="E927" s="27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</row>
    <row r="928" customFormat="false" ht="15.75" hidden="false" customHeight="true" outlineLevel="0" collapsed="false">
      <c r="A928" s="27"/>
      <c r="B928" s="27"/>
      <c r="C928" s="27"/>
      <c r="D928" s="27"/>
      <c r="E928" s="27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</row>
    <row r="929" customFormat="false" ht="15.75" hidden="false" customHeight="true" outlineLevel="0" collapsed="false">
      <c r="A929" s="27"/>
      <c r="B929" s="27"/>
      <c r="C929" s="27"/>
      <c r="D929" s="27"/>
      <c r="E929" s="27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</row>
    <row r="930" customFormat="false" ht="15.75" hidden="false" customHeight="true" outlineLevel="0" collapsed="false">
      <c r="A930" s="27"/>
      <c r="B930" s="27"/>
      <c r="C930" s="27"/>
      <c r="D930" s="27"/>
      <c r="E930" s="27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</row>
    <row r="931" customFormat="false" ht="15.75" hidden="false" customHeight="true" outlineLevel="0" collapsed="false">
      <c r="A931" s="27"/>
      <c r="B931" s="27"/>
      <c r="C931" s="27"/>
      <c r="D931" s="27"/>
      <c r="E931" s="27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</row>
    <row r="932" customFormat="false" ht="15.75" hidden="false" customHeight="true" outlineLevel="0" collapsed="false">
      <c r="A932" s="27"/>
      <c r="B932" s="27"/>
      <c r="C932" s="27"/>
      <c r="D932" s="27"/>
      <c r="E932" s="27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</row>
    <row r="933" customFormat="false" ht="15.75" hidden="false" customHeight="true" outlineLevel="0" collapsed="false">
      <c r="A933" s="27"/>
      <c r="B933" s="27"/>
      <c r="C933" s="27"/>
      <c r="D933" s="27"/>
      <c r="E933" s="27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</row>
    <row r="934" customFormat="false" ht="15.75" hidden="false" customHeight="true" outlineLevel="0" collapsed="false">
      <c r="A934" s="27"/>
      <c r="B934" s="27"/>
      <c r="C934" s="27"/>
      <c r="D934" s="27"/>
      <c r="E934" s="27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</row>
    <row r="935" customFormat="false" ht="15.75" hidden="false" customHeight="true" outlineLevel="0" collapsed="false">
      <c r="A935" s="27"/>
      <c r="B935" s="27"/>
      <c r="C935" s="27"/>
      <c r="D935" s="27"/>
      <c r="E935" s="27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</row>
    <row r="936" customFormat="false" ht="15.75" hidden="false" customHeight="true" outlineLevel="0" collapsed="false">
      <c r="A936" s="27"/>
      <c r="B936" s="27"/>
      <c r="C936" s="27"/>
      <c r="D936" s="27"/>
      <c r="E936" s="27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</row>
    <row r="937" customFormat="false" ht="15.75" hidden="false" customHeight="true" outlineLevel="0" collapsed="false">
      <c r="A937" s="27"/>
      <c r="B937" s="27"/>
      <c r="C937" s="27"/>
      <c r="D937" s="27"/>
      <c r="E937" s="27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</row>
    <row r="938" customFormat="false" ht="15.75" hidden="false" customHeight="true" outlineLevel="0" collapsed="false">
      <c r="A938" s="27"/>
      <c r="B938" s="27"/>
      <c r="C938" s="27"/>
      <c r="D938" s="27"/>
      <c r="E938" s="27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</row>
    <row r="939" customFormat="false" ht="15.75" hidden="false" customHeight="true" outlineLevel="0" collapsed="false">
      <c r="A939" s="27"/>
      <c r="B939" s="27"/>
      <c r="C939" s="27"/>
      <c r="D939" s="27"/>
      <c r="E939" s="27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</row>
    <row r="940" customFormat="false" ht="15.75" hidden="false" customHeight="true" outlineLevel="0" collapsed="false">
      <c r="A940" s="27"/>
      <c r="B940" s="27"/>
      <c r="C940" s="27"/>
      <c r="D940" s="27"/>
      <c r="E940" s="27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</row>
    <row r="941" customFormat="false" ht="15.75" hidden="false" customHeight="true" outlineLevel="0" collapsed="false">
      <c r="A941" s="27"/>
      <c r="B941" s="27"/>
      <c r="C941" s="27"/>
      <c r="D941" s="27"/>
      <c r="E941" s="27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</row>
    <row r="942" customFormat="false" ht="15.75" hidden="false" customHeight="true" outlineLevel="0" collapsed="false">
      <c r="A942" s="27"/>
      <c r="B942" s="27"/>
      <c r="C942" s="27"/>
      <c r="D942" s="27"/>
      <c r="E942" s="27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</row>
    <row r="943" customFormat="false" ht="15.75" hidden="false" customHeight="true" outlineLevel="0" collapsed="false">
      <c r="A943" s="27"/>
      <c r="B943" s="27"/>
      <c r="C943" s="27"/>
      <c r="D943" s="27"/>
      <c r="E943" s="27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</row>
    <row r="944" customFormat="false" ht="15.75" hidden="false" customHeight="true" outlineLevel="0" collapsed="false">
      <c r="A944" s="27"/>
      <c r="B944" s="27"/>
      <c r="C944" s="27"/>
      <c r="D944" s="27"/>
      <c r="E944" s="27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</row>
    <row r="945" customFormat="false" ht="15.75" hidden="false" customHeight="true" outlineLevel="0" collapsed="false">
      <c r="A945" s="27"/>
      <c r="B945" s="27"/>
      <c r="C945" s="27"/>
      <c r="D945" s="27"/>
      <c r="E945" s="27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</row>
    <row r="946" customFormat="false" ht="15.75" hidden="false" customHeight="true" outlineLevel="0" collapsed="false">
      <c r="A946" s="27"/>
      <c r="B946" s="27"/>
      <c r="C946" s="27"/>
      <c r="D946" s="27"/>
      <c r="E946" s="27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</row>
    <row r="947" customFormat="false" ht="15.75" hidden="false" customHeight="true" outlineLevel="0" collapsed="false">
      <c r="A947" s="27"/>
      <c r="B947" s="27"/>
      <c r="C947" s="27"/>
      <c r="D947" s="27"/>
      <c r="E947" s="27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</row>
    <row r="948" customFormat="false" ht="15.75" hidden="false" customHeight="true" outlineLevel="0" collapsed="false">
      <c r="A948" s="27"/>
      <c r="B948" s="27"/>
      <c r="C948" s="27"/>
      <c r="D948" s="27"/>
      <c r="E948" s="27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</row>
    <row r="949" customFormat="false" ht="15.75" hidden="false" customHeight="true" outlineLevel="0" collapsed="false">
      <c r="A949" s="27"/>
      <c r="B949" s="27"/>
      <c r="C949" s="27"/>
      <c r="D949" s="27"/>
      <c r="E949" s="27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</row>
    <row r="950" customFormat="false" ht="15.75" hidden="false" customHeight="true" outlineLevel="0" collapsed="false">
      <c r="A950" s="27"/>
      <c r="B950" s="27"/>
      <c r="C950" s="27"/>
      <c r="D950" s="27"/>
      <c r="E950" s="27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</row>
    <row r="951" customFormat="false" ht="15.75" hidden="false" customHeight="true" outlineLevel="0" collapsed="false">
      <c r="A951" s="27"/>
      <c r="B951" s="27"/>
      <c r="C951" s="27"/>
      <c r="D951" s="27"/>
      <c r="E951" s="27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</row>
    <row r="952" customFormat="false" ht="15.75" hidden="false" customHeight="true" outlineLevel="0" collapsed="false">
      <c r="A952" s="27"/>
      <c r="B952" s="27"/>
      <c r="C952" s="27"/>
      <c r="D952" s="27"/>
      <c r="E952" s="27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</row>
    <row r="953" customFormat="false" ht="15.75" hidden="false" customHeight="true" outlineLevel="0" collapsed="false">
      <c r="A953" s="27"/>
      <c r="B953" s="27"/>
      <c r="C953" s="27"/>
      <c r="D953" s="27"/>
      <c r="E953" s="27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</row>
    <row r="954" customFormat="false" ht="15.75" hidden="false" customHeight="true" outlineLevel="0" collapsed="false">
      <c r="A954" s="27"/>
      <c r="B954" s="27"/>
      <c r="C954" s="27"/>
      <c r="D954" s="27"/>
      <c r="E954" s="27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</row>
    <row r="955" customFormat="false" ht="15.75" hidden="false" customHeight="true" outlineLevel="0" collapsed="false">
      <c r="A955" s="27"/>
      <c r="B955" s="27"/>
      <c r="C955" s="27"/>
      <c r="D955" s="27"/>
      <c r="E955" s="27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</row>
    <row r="956" customFormat="false" ht="15.75" hidden="false" customHeight="true" outlineLevel="0" collapsed="false">
      <c r="A956" s="27"/>
      <c r="B956" s="27"/>
      <c r="C956" s="27"/>
      <c r="D956" s="27"/>
      <c r="E956" s="27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</row>
    <row r="957" customFormat="false" ht="15.75" hidden="false" customHeight="true" outlineLevel="0" collapsed="false">
      <c r="A957" s="27"/>
      <c r="B957" s="27"/>
      <c r="C957" s="27"/>
      <c r="D957" s="27"/>
      <c r="E957" s="27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</row>
    <row r="958" customFormat="false" ht="15.75" hidden="false" customHeight="true" outlineLevel="0" collapsed="false">
      <c r="A958" s="27"/>
      <c r="B958" s="27"/>
      <c r="C958" s="27"/>
      <c r="D958" s="27"/>
      <c r="E958" s="27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</row>
    <row r="959" customFormat="false" ht="15.75" hidden="false" customHeight="true" outlineLevel="0" collapsed="false">
      <c r="A959" s="27"/>
      <c r="B959" s="27"/>
      <c r="C959" s="27"/>
      <c r="D959" s="27"/>
      <c r="E959" s="27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</row>
    <row r="960" customFormat="false" ht="15.75" hidden="false" customHeight="true" outlineLevel="0" collapsed="false">
      <c r="A960" s="27"/>
      <c r="B960" s="27"/>
      <c r="C960" s="27"/>
      <c r="D960" s="27"/>
      <c r="E960" s="27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</row>
    <row r="961" customFormat="false" ht="15.75" hidden="false" customHeight="true" outlineLevel="0" collapsed="false">
      <c r="A961" s="27"/>
      <c r="B961" s="27"/>
      <c r="C961" s="27"/>
      <c r="D961" s="27"/>
      <c r="E961" s="27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</row>
    <row r="962" customFormat="false" ht="15.75" hidden="false" customHeight="true" outlineLevel="0" collapsed="false">
      <c r="A962" s="27"/>
      <c r="B962" s="27"/>
      <c r="C962" s="27"/>
      <c r="D962" s="27"/>
      <c r="E962" s="27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</row>
    <row r="963" customFormat="false" ht="15.75" hidden="false" customHeight="true" outlineLevel="0" collapsed="false">
      <c r="A963" s="27"/>
      <c r="B963" s="27"/>
      <c r="C963" s="27"/>
      <c r="D963" s="27"/>
      <c r="E963" s="27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</row>
    <row r="964" customFormat="false" ht="15.75" hidden="false" customHeight="true" outlineLevel="0" collapsed="false">
      <c r="A964" s="27"/>
      <c r="B964" s="27"/>
      <c r="C964" s="27"/>
      <c r="D964" s="27"/>
      <c r="E964" s="27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</row>
    <row r="965" customFormat="false" ht="15.75" hidden="false" customHeight="true" outlineLevel="0" collapsed="false">
      <c r="A965" s="27"/>
      <c r="B965" s="27"/>
      <c r="C965" s="27"/>
      <c r="D965" s="27"/>
      <c r="E965" s="27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</row>
    <row r="966" customFormat="false" ht="15.75" hidden="false" customHeight="true" outlineLevel="0" collapsed="false">
      <c r="A966" s="27"/>
      <c r="B966" s="27"/>
      <c r="C966" s="27"/>
      <c r="D966" s="27"/>
      <c r="E966" s="27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</row>
    <row r="967" customFormat="false" ht="15.75" hidden="false" customHeight="true" outlineLevel="0" collapsed="false">
      <c r="A967" s="27"/>
      <c r="B967" s="27"/>
      <c r="C967" s="27"/>
      <c r="D967" s="27"/>
      <c r="E967" s="27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</row>
    <row r="968" customFormat="false" ht="15.75" hidden="false" customHeight="true" outlineLevel="0" collapsed="false">
      <c r="A968" s="27"/>
      <c r="B968" s="27"/>
      <c r="C968" s="27"/>
      <c r="D968" s="27"/>
      <c r="E968" s="27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</row>
    <row r="969" customFormat="false" ht="15.75" hidden="false" customHeight="true" outlineLevel="0" collapsed="false">
      <c r="A969" s="27"/>
      <c r="B969" s="27"/>
      <c r="C969" s="27"/>
      <c r="D969" s="27"/>
      <c r="E969" s="27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</row>
    <row r="970" customFormat="false" ht="15.75" hidden="false" customHeight="true" outlineLevel="0" collapsed="false">
      <c r="A970" s="27"/>
      <c r="B970" s="27"/>
      <c r="C970" s="27"/>
      <c r="D970" s="27"/>
      <c r="E970" s="27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</row>
    <row r="971" customFormat="false" ht="15.75" hidden="false" customHeight="true" outlineLevel="0" collapsed="false">
      <c r="A971" s="27"/>
      <c r="B971" s="27"/>
      <c r="C971" s="27"/>
      <c r="D971" s="27"/>
      <c r="E971" s="27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</row>
    <row r="972" customFormat="false" ht="15.75" hidden="false" customHeight="true" outlineLevel="0" collapsed="false">
      <c r="A972" s="27"/>
      <c r="B972" s="27"/>
      <c r="C972" s="27"/>
      <c r="D972" s="27"/>
      <c r="E972" s="27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</row>
    <row r="973" customFormat="false" ht="15.75" hidden="false" customHeight="true" outlineLevel="0" collapsed="false">
      <c r="A973" s="27"/>
      <c r="B973" s="27"/>
      <c r="C973" s="27"/>
      <c r="D973" s="27"/>
      <c r="E973" s="27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</row>
    <row r="974" customFormat="false" ht="15.75" hidden="false" customHeight="true" outlineLevel="0" collapsed="false">
      <c r="A974" s="27"/>
      <c r="B974" s="27"/>
      <c r="C974" s="27"/>
      <c r="D974" s="27"/>
      <c r="E974" s="27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</row>
    <row r="975" customFormat="false" ht="15.75" hidden="false" customHeight="true" outlineLevel="0" collapsed="false">
      <c r="A975" s="27"/>
      <c r="B975" s="27"/>
      <c r="C975" s="27"/>
      <c r="D975" s="27"/>
      <c r="E975" s="27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</row>
    <row r="976" customFormat="false" ht="15.75" hidden="false" customHeight="true" outlineLevel="0" collapsed="false">
      <c r="A976" s="27"/>
      <c r="B976" s="27"/>
      <c r="C976" s="27"/>
      <c r="D976" s="27"/>
      <c r="E976" s="27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</row>
    <row r="977" customFormat="false" ht="15.75" hidden="false" customHeight="true" outlineLevel="0" collapsed="false">
      <c r="A977" s="27"/>
      <c r="B977" s="27"/>
      <c r="C977" s="27"/>
      <c r="D977" s="27"/>
      <c r="E977" s="27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</row>
    <row r="978" customFormat="false" ht="15.75" hidden="false" customHeight="true" outlineLevel="0" collapsed="false">
      <c r="A978" s="27"/>
      <c r="B978" s="27"/>
      <c r="C978" s="27"/>
      <c r="D978" s="27"/>
      <c r="E978" s="27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</row>
    <row r="979" customFormat="false" ht="15.75" hidden="false" customHeight="true" outlineLevel="0" collapsed="false">
      <c r="A979" s="27"/>
      <c r="B979" s="27"/>
      <c r="C979" s="27"/>
      <c r="D979" s="27"/>
      <c r="E979" s="27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</row>
    <row r="980" customFormat="false" ht="15.75" hidden="false" customHeight="true" outlineLevel="0" collapsed="false">
      <c r="A980" s="27"/>
      <c r="B980" s="27"/>
      <c r="C980" s="27"/>
      <c r="D980" s="27"/>
      <c r="E980" s="27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</row>
    <row r="981" customFormat="false" ht="15.75" hidden="false" customHeight="true" outlineLevel="0" collapsed="false">
      <c r="A981" s="27"/>
      <c r="B981" s="27"/>
      <c r="C981" s="27"/>
      <c r="D981" s="27"/>
      <c r="E981" s="27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</row>
    <row r="982" customFormat="false" ht="15.75" hidden="false" customHeight="true" outlineLevel="0" collapsed="false">
      <c r="A982" s="27"/>
      <c r="B982" s="27"/>
      <c r="C982" s="27"/>
      <c r="D982" s="27"/>
      <c r="E982" s="27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</row>
    <row r="983" customFormat="false" ht="15.75" hidden="false" customHeight="true" outlineLevel="0" collapsed="false">
      <c r="A983" s="27"/>
      <c r="B983" s="27"/>
      <c r="C983" s="27"/>
      <c r="D983" s="27"/>
      <c r="E983" s="27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</row>
    <row r="984" customFormat="false" ht="15.75" hidden="false" customHeight="true" outlineLevel="0" collapsed="false">
      <c r="A984" s="27"/>
      <c r="B984" s="27"/>
      <c r="C984" s="27"/>
      <c r="D984" s="27"/>
      <c r="E984" s="27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</row>
    <row r="985" customFormat="false" ht="15.75" hidden="false" customHeight="true" outlineLevel="0" collapsed="false">
      <c r="A985" s="27"/>
      <c r="B985" s="27"/>
      <c r="C985" s="27"/>
      <c r="D985" s="27"/>
      <c r="E985" s="27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</row>
    <row r="986" customFormat="false" ht="15.75" hidden="false" customHeight="true" outlineLevel="0" collapsed="false">
      <c r="A986" s="27"/>
      <c r="B986" s="27"/>
      <c r="C986" s="27"/>
      <c r="D986" s="27"/>
      <c r="E986" s="27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</row>
    <row r="987" customFormat="false" ht="15.75" hidden="false" customHeight="true" outlineLevel="0" collapsed="false">
      <c r="A987" s="27"/>
      <c r="B987" s="27"/>
      <c r="C987" s="27"/>
      <c r="D987" s="27"/>
      <c r="E987" s="27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</row>
    <row r="988" customFormat="false" ht="15.75" hidden="false" customHeight="true" outlineLevel="0" collapsed="false">
      <c r="A988" s="27"/>
      <c r="B988" s="27"/>
      <c r="C988" s="27"/>
      <c r="D988" s="27"/>
      <c r="E988" s="27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</row>
    <row r="989" customFormat="false" ht="15.75" hidden="false" customHeight="true" outlineLevel="0" collapsed="false">
      <c r="A989" s="27"/>
      <c r="B989" s="27"/>
      <c r="C989" s="27"/>
      <c r="D989" s="27"/>
      <c r="E989" s="27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</row>
  </sheetData>
  <autoFilter ref="B7:CG16"/>
  <mergeCells count="15">
    <mergeCell ref="A1:BM1"/>
    <mergeCell ref="J5:K5"/>
    <mergeCell ref="L5:O5"/>
    <mergeCell ref="BL5:BM5"/>
    <mergeCell ref="D6:F6"/>
    <mergeCell ref="J6:K6"/>
    <mergeCell ref="L6:BI6"/>
    <mergeCell ref="BJ6:BK6"/>
    <mergeCell ref="BL6:BM6"/>
    <mergeCell ref="CJ6:CK6"/>
    <mergeCell ref="CL6:CM6"/>
    <mergeCell ref="CN6:CO6"/>
    <mergeCell ref="J17:K17"/>
    <mergeCell ref="L17:BI17"/>
    <mergeCell ref="BL17:BM17"/>
  </mergeCells>
  <printOptions headings="false" gridLines="false" gridLinesSet="true" horizontalCentered="true" verticalCentered="false"/>
  <pageMargins left="0.433333333333333" right="0.39375" top="0.708333333333333" bottom="0.472222222222222" header="0.511805555555555" footer="0.511805555555555"/>
  <pageSetup paperSize="9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F1C232"/>
    <pageSetUpPr fitToPage="false"/>
  </sheetPr>
  <dimension ref="A1:CO99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9" ySplit="0" topLeftCell="J1" activePane="topRight" state="frozen"/>
      <selection pane="topLeft" activeCell="A1" activeCellId="0" sqref="A1"/>
      <selection pane="topRight" activeCell="K2" activeCellId="0" sqref="K2"/>
    </sheetView>
  </sheetViews>
  <sheetFormatPr defaultRowHeight="15" zeroHeight="false" outlineLevelRow="0" outlineLevelCol="1"/>
  <cols>
    <col collapsed="false" customWidth="true" hidden="false" outlineLevel="0" max="1" min="1" style="0" width="6.42"/>
    <col collapsed="false" customWidth="true" hidden="false" outlineLevel="0" max="2" min="2" style="0" width="7.14"/>
    <col collapsed="false" customWidth="true" hidden="false" outlineLevel="0" max="3" min="3" style="0" width="14.14"/>
    <col collapsed="false" customWidth="true" hidden="false" outlineLevel="0" max="4" min="4" style="0" width="16.14"/>
    <col collapsed="false" customWidth="true" hidden="false" outlineLevel="0" max="5" min="5" style="0" width="13.86"/>
    <col collapsed="false" customWidth="true" hidden="false" outlineLevel="0" max="6" min="6" style="0" width="23.42"/>
    <col collapsed="false" customWidth="true" hidden="false" outlineLevel="0" max="7" min="7" style="0" width="7.42"/>
    <col collapsed="false" customWidth="true" hidden="false" outlineLevel="0" max="8" min="8" style="0" width="8.29"/>
    <col collapsed="false" customWidth="true" hidden="false" outlineLevel="0" max="9" min="9" style="0" width="10.99"/>
    <col collapsed="false" customWidth="true" hidden="false" outlineLevel="0" max="10" min="10" style="0" width="8.43"/>
    <col collapsed="false" customWidth="true" hidden="false" outlineLevel="0" max="11" min="11" style="0" width="7.57"/>
    <col collapsed="false" customWidth="true" hidden="false" outlineLevel="0" max="12" min="12" style="0" width="5.14"/>
    <col collapsed="false" customWidth="true" hidden="false" outlineLevel="0" max="13" min="13" style="0" width="6.29"/>
    <col collapsed="false" customWidth="true" hidden="true" outlineLevel="1" max="15" min="14" style="0" width="5.14"/>
    <col collapsed="false" customWidth="true" hidden="true" outlineLevel="1" max="60" min="16" style="0" width="5.01"/>
    <col collapsed="false" customWidth="true" hidden="false" outlineLevel="0" max="61" min="61" style="0" width="8.43"/>
    <col collapsed="false" customWidth="true" hidden="false" outlineLevel="0" max="62" min="62" style="0" width="9.13"/>
    <col collapsed="false" customWidth="true" hidden="false" outlineLevel="0" max="63" min="63" style="0" width="8.71"/>
    <col collapsed="false" customWidth="true" hidden="false" outlineLevel="0" max="64" min="64" style="0" width="10.86"/>
    <col collapsed="false" customWidth="true" hidden="false" outlineLevel="0" max="65" min="65" style="0" width="7.42"/>
    <col collapsed="false" customWidth="true" hidden="true" outlineLevel="1" max="85" min="66" style="0" width="5.01"/>
    <col collapsed="false" customWidth="true" hidden="true" outlineLevel="1" max="86" min="86" style="0" width="10.99"/>
    <col collapsed="false" customWidth="true" hidden="false" outlineLevel="0" max="87" min="87" style="0" width="3.71"/>
    <col collapsed="false" customWidth="true" hidden="true" outlineLevel="1" max="93" min="88" style="0" width="10.99"/>
    <col collapsed="false" customWidth="true" hidden="false" outlineLevel="0" max="1025" min="94" style="0" width="14.43"/>
  </cols>
  <sheetData>
    <row r="1" customFormat="false" ht="76.5" hidden="false" customHeight="true" outlineLevel="0" collapsed="false">
      <c r="A1" s="23" t="s">
        <v>244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5"/>
      <c r="CJ1" s="25"/>
      <c r="CK1" s="26"/>
      <c r="CL1" s="26"/>
      <c r="CM1" s="26"/>
      <c r="CN1" s="25"/>
      <c r="CO1" s="25"/>
    </row>
    <row r="2" customFormat="false" ht="15" hidden="false" customHeight="false" outlineLevel="0" collapsed="false">
      <c r="A2" s="5" t="s">
        <v>245</v>
      </c>
      <c r="B2" s="27"/>
      <c r="C2" s="5" t="s">
        <v>246</v>
      </c>
      <c r="E2" s="27"/>
      <c r="F2" s="29"/>
      <c r="G2" s="29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30" t="n">
        <v>100</v>
      </c>
      <c r="BO2" s="30" t="n">
        <v>100</v>
      </c>
      <c r="BP2" s="30" t="n">
        <v>100</v>
      </c>
      <c r="BQ2" s="30" t="n">
        <v>102</v>
      </c>
      <c r="BR2" s="30" t="n">
        <v>81</v>
      </c>
      <c r="BS2" s="30" t="n">
        <v>81</v>
      </c>
      <c r="BT2" s="30" t="n">
        <v>11</v>
      </c>
      <c r="BU2" s="30" t="n">
        <v>100</v>
      </c>
      <c r="BV2" s="30" t="n">
        <v>100</v>
      </c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26" t="n">
        <v>5</v>
      </c>
      <c r="CI2" s="25"/>
      <c r="CJ2" s="25"/>
      <c r="CK2" s="26"/>
      <c r="CL2" s="26"/>
      <c r="CM2" s="26"/>
      <c r="CN2" s="25"/>
      <c r="CO2" s="25"/>
    </row>
    <row r="3" customFormat="false" ht="15.75" hidden="false" customHeight="true" outlineLevel="0" collapsed="false">
      <c r="A3" s="31" t="s">
        <v>247</v>
      </c>
      <c r="B3" s="27"/>
      <c r="C3" s="31" t="s">
        <v>248</v>
      </c>
      <c r="E3" s="27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30" t="n">
        <v>81</v>
      </c>
      <c r="BO3" s="30" t="n">
        <v>67</v>
      </c>
      <c r="BP3" s="30" t="n">
        <v>81</v>
      </c>
      <c r="BQ3" s="30" t="n">
        <v>11</v>
      </c>
      <c r="BR3" s="30" t="n">
        <v>100</v>
      </c>
      <c r="BS3" s="30" t="n">
        <v>80</v>
      </c>
      <c r="BT3" s="30" t="n">
        <v>8</v>
      </c>
      <c r="BU3" s="30" t="n">
        <v>81</v>
      </c>
      <c r="BV3" s="30" t="n">
        <v>80</v>
      </c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26" t="n">
        <v>3</v>
      </c>
      <c r="CI3" s="25"/>
      <c r="CJ3" s="25"/>
      <c r="CK3" s="26"/>
      <c r="CL3" s="26"/>
      <c r="CM3" s="26"/>
      <c r="CN3" s="25"/>
      <c r="CO3" s="25"/>
    </row>
    <row r="4" customFormat="false" ht="18" hidden="false" customHeight="true" outlineLevel="0" collapsed="false">
      <c r="A4" s="27"/>
      <c r="B4" s="27"/>
      <c r="C4" s="28"/>
      <c r="D4" s="28"/>
      <c r="E4" s="28"/>
      <c r="F4" s="29"/>
      <c r="G4" s="29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30" t="n">
        <v>101</v>
      </c>
      <c r="BO4" s="30" t="n">
        <v>101</v>
      </c>
      <c r="BP4" s="30" t="n">
        <v>80</v>
      </c>
      <c r="BQ4" s="30" t="n">
        <v>8</v>
      </c>
      <c r="BR4" s="30" t="n">
        <v>80</v>
      </c>
      <c r="BS4" s="30" t="n">
        <v>100</v>
      </c>
      <c r="BT4" s="30" t="n">
        <v>100</v>
      </c>
      <c r="BU4" s="30" t="n">
        <v>102</v>
      </c>
      <c r="BV4" s="30" t="n">
        <v>107</v>
      </c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26" t="n">
        <v>2</v>
      </c>
      <c r="CI4" s="25"/>
      <c r="CJ4" s="25"/>
      <c r="CK4" s="26"/>
      <c r="CL4" s="26"/>
      <c r="CM4" s="26"/>
      <c r="CN4" s="25"/>
      <c r="CO4" s="25"/>
    </row>
    <row r="5" customFormat="false" ht="15.75" hidden="false" customHeight="true" outlineLevel="0" collapsed="false">
      <c r="A5" s="27"/>
      <c r="B5" s="27"/>
      <c r="C5" s="27"/>
      <c r="D5" s="27"/>
      <c r="E5" s="27"/>
      <c r="F5" s="26"/>
      <c r="G5" s="26"/>
      <c r="H5" s="26"/>
      <c r="I5" s="32"/>
      <c r="J5" s="33" t="s">
        <v>249</v>
      </c>
      <c r="K5" s="33"/>
      <c r="L5" s="33" t="s">
        <v>249</v>
      </c>
      <c r="M5" s="33"/>
      <c r="N5" s="33"/>
      <c r="O5" s="33"/>
      <c r="P5" s="34" t="n">
        <v>100</v>
      </c>
      <c r="Q5" s="34" t="n">
        <v>100</v>
      </c>
      <c r="R5" s="34" t="n">
        <v>100</v>
      </c>
      <c r="S5" s="34" t="n">
        <v>80</v>
      </c>
      <c r="T5" s="34" t="n">
        <v>80</v>
      </c>
      <c r="U5" s="34" t="n">
        <v>78</v>
      </c>
      <c r="V5" s="34" t="n">
        <v>81</v>
      </c>
      <c r="W5" s="34" t="n">
        <v>81</v>
      </c>
      <c r="X5" s="34" t="n">
        <v>81</v>
      </c>
      <c r="Y5" s="34" t="n">
        <v>81</v>
      </c>
      <c r="Z5" s="34" t="n">
        <v>81</v>
      </c>
      <c r="AA5" s="34" t="n">
        <v>101</v>
      </c>
      <c r="AB5" s="34" t="n">
        <v>101</v>
      </c>
      <c r="AC5" s="34" t="n">
        <v>100</v>
      </c>
      <c r="AD5" s="34" t="n">
        <v>80</v>
      </c>
      <c r="AE5" s="34" t="n">
        <v>80</v>
      </c>
      <c r="AF5" s="34" t="n">
        <v>67</v>
      </c>
      <c r="AG5" s="34" t="n">
        <v>67</v>
      </c>
      <c r="AH5" s="34" t="n">
        <v>67</v>
      </c>
      <c r="AI5" s="34" t="n">
        <v>102</v>
      </c>
      <c r="AJ5" s="34" t="n">
        <v>102</v>
      </c>
      <c r="AK5" s="34" t="n">
        <v>102</v>
      </c>
      <c r="AL5" s="34" t="n">
        <v>102</v>
      </c>
      <c r="AM5" s="34" t="n">
        <v>80</v>
      </c>
      <c r="AN5" s="34" t="n">
        <v>80</v>
      </c>
      <c r="AO5" s="34" t="n">
        <v>100</v>
      </c>
      <c r="AP5" s="34" t="n">
        <v>70</v>
      </c>
      <c r="AQ5" s="34" t="n">
        <v>81</v>
      </c>
      <c r="AR5" s="34" t="n">
        <v>81</v>
      </c>
      <c r="AS5" s="34" t="n">
        <v>70</v>
      </c>
      <c r="AT5" s="34" t="n">
        <v>81</v>
      </c>
      <c r="AU5" s="34" t="n">
        <v>70</v>
      </c>
      <c r="AV5" s="34" t="n">
        <v>81</v>
      </c>
      <c r="AW5" s="34" t="n">
        <v>70</v>
      </c>
      <c r="AX5" s="34" t="n">
        <v>81</v>
      </c>
      <c r="AY5" s="34" t="n">
        <v>70</v>
      </c>
      <c r="AZ5" s="34" t="n">
        <v>101</v>
      </c>
      <c r="BA5" s="34" t="n">
        <v>78</v>
      </c>
      <c r="BB5" s="34" t="n">
        <v>78</v>
      </c>
      <c r="BC5" s="34" t="n">
        <v>67</v>
      </c>
      <c r="BD5" s="34" t="n">
        <v>67</v>
      </c>
      <c r="BE5" s="34" t="n">
        <v>100</v>
      </c>
      <c r="BF5" s="34" t="n">
        <v>72</v>
      </c>
      <c r="BG5" s="34" t="n">
        <v>102</v>
      </c>
      <c r="BH5" s="34" t="n">
        <v>102</v>
      </c>
      <c r="BI5" s="25"/>
      <c r="BJ5" s="35" t="s">
        <v>249</v>
      </c>
      <c r="BK5" s="26"/>
      <c r="BL5" s="33" t="s">
        <v>249</v>
      </c>
      <c r="BM5" s="33"/>
      <c r="BN5" s="30" t="n">
        <v>102</v>
      </c>
      <c r="BO5" s="30" t="n">
        <v>81</v>
      </c>
      <c r="BP5" s="30" t="n">
        <v>67</v>
      </c>
      <c r="BQ5" s="30" t="n">
        <v>100</v>
      </c>
      <c r="BR5" s="30" t="n">
        <v>102</v>
      </c>
      <c r="BS5" s="30" t="n">
        <v>101</v>
      </c>
      <c r="BT5" s="30" t="n">
        <v>101</v>
      </c>
      <c r="BU5" s="30" t="n">
        <v>80</v>
      </c>
      <c r="BV5" s="30" t="n">
        <v>70</v>
      </c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26" t="n">
        <v>1</v>
      </c>
      <c r="CI5" s="25"/>
      <c r="CJ5" s="25"/>
      <c r="CK5" s="26"/>
      <c r="CL5" s="26"/>
      <c r="CM5" s="26"/>
      <c r="CN5" s="25"/>
      <c r="CO5" s="25"/>
    </row>
    <row r="6" customFormat="false" ht="25.5" hidden="false" customHeight="true" outlineLevel="0" collapsed="false">
      <c r="A6" s="27"/>
      <c r="B6" s="27"/>
      <c r="C6" s="27"/>
      <c r="D6" s="36" t="s">
        <v>280</v>
      </c>
      <c r="E6" s="36"/>
      <c r="F6" s="36"/>
      <c r="G6" s="26"/>
      <c r="H6" s="26"/>
      <c r="I6" s="37" t="s">
        <v>251</v>
      </c>
      <c r="J6" s="38" t="s">
        <v>252</v>
      </c>
      <c r="K6" s="38"/>
      <c r="L6" s="39" t="s">
        <v>253</v>
      </c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8" t="s">
        <v>254</v>
      </c>
      <c r="BK6" s="38"/>
      <c r="BL6" s="40" t="s">
        <v>278</v>
      </c>
      <c r="BM6" s="40"/>
      <c r="BN6" s="41" t="n">
        <v>1</v>
      </c>
      <c r="BO6" s="41" t="n">
        <v>2</v>
      </c>
      <c r="BP6" s="41" t="n">
        <v>3</v>
      </c>
      <c r="BQ6" s="41" t="n">
        <v>4</v>
      </c>
      <c r="BR6" s="41" t="n">
        <v>5</v>
      </c>
      <c r="BS6" s="41" t="n">
        <v>6</v>
      </c>
      <c r="BT6" s="41" t="n">
        <v>7</v>
      </c>
      <c r="BU6" s="41" t="n">
        <v>8</v>
      </c>
      <c r="BV6" s="41" t="n">
        <v>9</v>
      </c>
      <c r="BW6" s="41" t="n">
        <v>10</v>
      </c>
      <c r="BX6" s="41" t="n">
        <v>11</v>
      </c>
      <c r="BY6" s="41" t="n">
        <v>12</v>
      </c>
      <c r="BZ6" s="41" t="n">
        <v>13</v>
      </c>
      <c r="CA6" s="41" t="n">
        <v>14</v>
      </c>
      <c r="CB6" s="41" t="n">
        <v>15</v>
      </c>
      <c r="CC6" s="41" t="n">
        <v>16</v>
      </c>
      <c r="CD6" s="41" t="n">
        <v>17</v>
      </c>
      <c r="CE6" s="41" t="n">
        <v>18</v>
      </c>
      <c r="CF6" s="41" t="n">
        <v>19</v>
      </c>
      <c r="CG6" s="41" t="n">
        <v>20</v>
      </c>
      <c r="CH6" s="26"/>
      <c r="CI6" s="25"/>
      <c r="CJ6" s="42" t="s">
        <v>256</v>
      </c>
      <c r="CK6" s="42"/>
      <c r="CL6" s="43" t="s">
        <v>257</v>
      </c>
      <c r="CM6" s="43"/>
      <c r="CN6" s="43" t="s">
        <v>258</v>
      </c>
      <c r="CO6" s="43"/>
    </row>
    <row r="7" customFormat="false" ht="42" hidden="false" customHeight="true" outlineLevel="0" collapsed="false">
      <c r="A7" s="44" t="s">
        <v>7</v>
      </c>
      <c r="B7" s="45" t="s">
        <v>8</v>
      </c>
      <c r="C7" s="45" t="s">
        <v>2</v>
      </c>
      <c r="D7" s="45" t="s">
        <v>9</v>
      </c>
      <c r="E7" s="45" t="s">
        <v>10</v>
      </c>
      <c r="F7" s="46" t="s">
        <v>11</v>
      </c>
      <c r="G7" s="46" t="s">
        <v>281</v>
      </c>
      <c r="H7" s="47" t="s">
        <v>282</v>
      </c>
      <c r="I7" s="46" t="s">
        <v>260</v>
      </c>
      <c r="J7" s="48" t="s">
        <v>7</v>
      </c>
      <c r="K7" s="49" t="s">
        <v>261</v>
      </c>
      <c r="L7" s="50" t="s">
        <v>7</v>
      </c>
      <c r="M7" s="51" t="s">
        <v>262</v>
      </c>
      <c r="N7" s="50" t="s">
        <v>263</v>
      </c>
      <c r="O7" s="50" t="s">
        <v>264</v>
      </c>
      <c r="P7" s="50" t="n">
        <v>1</v>
      </c>
      <c r="Q7" s="50" t="n">
        <v>2</v>
      </c>
      <c r="R7" s="50" t="n">
        <v>3</v>
      </c>
      <c r="S7" s="50" t="n">
        <v>4</v>
      </c>
      <c r="T7" s="50" t="n">
        <v>5</v>
      </c>
      <c r="U7" s="50" t="n">
        <v>6</v>
      </c>
      <c r="V7" s="50" t="n">
        <v>7</v>
      </c>
      <c r="W7" s="50" t="n">
        <v>8</v>
      </c>
      <c r="X7" s="50" t="n">
        <v>9</v>
      </c>
      <c r="Y7" s="50" t="n">
        <v>10</v>
      </c>
      <c r="Z7" s="50" t="n">
        <v>11</v>
      </c>
      <c r="AA7" s="50" t="n">
        <v>12</v>
      </c>
      <c r="AB7" s="50" t="n">
        <v>13</v>
      </c>
      <c r="AC7" s="50" t="n">
        <v>14</v>
      </c>
      <c r="AD7" s="50" t="n">
        <v>15</v>
      </c>
      <c r="AE7" s="50" t="n">
        <v>16</v>
      </c>
      <c r="AF7" s="50" t="n">
        <v>17</v>
      </c>
      <c r="AG7" s="50" t="n">
        <v>18</v>
      </c>
      <c r="AH7" s="50" t="n">
        <v>19</v>
      </c>
      <c r="AI7" s="50" t="n">
        <v>20</v>
      </c>
      <c r="AJ7" s="50" t="n">
        <v>21</v>
      </c>
      <c r="AK7" s="50" t="n">
        <v>22</v>
      </c>
      <c r="AL7" s="50" t="n">
        <v>23</v>
      </c>
      <c r="AM7" s="50" t="n">
        <v>24</v>
      </c>
      <c r="AN7" s="50" t="n">
        <v>25</v>
      </c>
      <c r="AO7" s="50" t="n">
        <v>26</v>
      </c>
      <c r="AP7" s="50" t="n">
        <v>27</v>
      </c>
      <c r="AQ7" s="50" t="n">
        <v>28</v>
      </c>
      <c r="AR7" s="50" t="n">
        <v>29</v>
      </c>
      <c r="AS7" s="50" t="n">
        <v>30</v>
      </c>
      <c r="AT7" s="50" t="n">
        <v>31</v>
      </c>
      <c r="AU7" s="50" t="n">
        <v>32</v>
      </c>
      <c r="AV7" s="50" t="n">
        <v>33</v>
      </c>
      <c r="AW7" s="50" t="n">
        <v>34</v>
      </c>
      <c r="AX7" s="50" t="n">
        <v>35</v>
      </c>
      <c r="AY7" s="50" t="n">
        <v>36</v>
      </c>
      <c r="AZ7" s="50" t="n">
        <v>37</v>
      </c>
      <c r="BA7" s="50" t="n">
        <v>38</v>
      </c>
      <c r="BB7" s="50" t="n">
        <v>39</v>
      </c>
      <c r="BC7" s="50" t="n">
        <v>40</v>
      </c>
      <c r="BD7" s="50" t="n">
        <v>41</v>
      </c>
      <c r="BE7" s="50" t="n">
        <v>42</v>
      </c>
      <c r="BF7" s="50" t="n">
        <v>43</v>
      </c>
      <c r="BG7" s="50" t="n">
        <v>44</v>
      </c>
      <c r="BH7" s="50" t="n">
        <v>45</v>
      </c>
      <c r="BI7" s="50" t="s">
        <v>261</v>
      </c>
      <c r="BJ7" s="48" t="s">
        <v>7</v>
      </c>
      <c r="BK7" s="49" t="s">
        <v>261</v>
      </c>
      <c r="BL7" s="52" t="s">
        <v>265</v>
      </c>
      <c r="BM7" s="53" t="s">
        <v>261</v>
      </c>
      <c r="BN7" s="54" t="n">
        <v>1</v>
      </c>
      <c r="BO7" s="54" t="n">
        <v>1</v>
      </c>
      <c r="BP7" s="54" t="n">
        <v>1</v>
      </c>
      <c r="BQ7" s="54" t="n">
        <v>1</v>
      </c>
      <c r="BR7" s="54" t="n">
        <v>1</v>
      </c>
      <c r="BS7" s="54" t="n">
        <v>1</v>
      </c>
      <c r="BT7" s="54" t="n">
        <v>1</v>
      </c>
      <c r="BU7" s="54" t="n">
        <v>1</v>
      </c>
      <c r="BV7" s="54" t="n">
        <v>2</v>
      </c>
      <c r="BW7" s="54" t="n">
        <v>1</v>
      </c>
      <c r="BX7" s="54" t="n">
        <v>1</v>
      </c>
      <c r="BY7" s="54" t="n">
        <v>1</v>
      </c>
      <c r="BZ7" s="54" t="n">
        <v>1</v>
      </c>
      <c r="CA7" s="54" t="n">
        <v>1</v>
      </c>
      <c r="CB7" s="54" t="n">
        <v>1</v>
      </c>
      <c r="CC7" s="54" t="n">
        <v>1</v>
      </c>
      <c r="CD7" s="54" t="n">
        <v>1</v>
      </c>
      <c r="CE7" s="54" t="n">
        <v>1</v>
      </c>
      <c r="CF7" s="54" t="n">
        <v>1</v>
      </c>
      <c r="CG7" s="54" t="n">
        <v>1</v>
      </c>
      <c r="CH7" s="55"/>
      <c r="CI7" s="55"/>
      <c r="CJ7" s="56" t="s">
        <v>266</v>
      </c>
      <c r="CK7" s="56" t="s">
        <v>267</v>
      </c>
      <c r="CL7" s="56" t="s">
        <v>266</v>
      </c>
      <c r="CM7" s="56" t="s">
        <v>267</v>
      </c>
      <c r="CN7" s="56" t="s">
        <v>266</v>
      </c>
      <c r="CO7" s="56" t="s">
        <v>267</v>
      </c>
    </row>
    <row r="8" customFormat="false" ht="15.75" hidden="false" customHeight="true" outlineLevel="0" collapsed="false">
      <c r="A8" s="9" t="n">
        <v>1</v>
      </c>
      <c r="B8" s="57" t="n">
        <v>100</v>
      </c>
      <c r="C8" s="57" t="n">
        <v>10047235647</v>
      </c>
      <c r="D8" s="58" t="s">
        <v>120</v>
      </c>
      <c r="E8" s="59" t="s">
        <v>28</v>
      </c>
      <c r="F8" s="60" t="s">
        <v>18</v>
      </c>
      <c r="G8" s="60"/>
      <c r="H8" s="61" t="s">
        <v>121</v>
      </c>
      <c r="I8" s="62" t="n">
        <f aca="false">SUM(K8+BI8+BK8+BM8)</f>
        <v>150</v>
      </c>
      <c r="J8" s="63" t="n">
        <f aca="false">VLOOKUP(B8,CJ:CK,2,0)</f>
        <v>2</v>
      </c>
      <c r="K8" s="63" t="n">
        <f aca="false">IFERROR(IF(ISNUMBER(J8),IF(J8&lt;21,40-(J8-1)*2,1),J8),0)</f>
        <v>38</v>
      </c>
      <c r="L8" s="64" t="n">
        <v>4</v>
      </c>
      <c r="M8" s="64" t="n">
        <f aca="false">VLOOKUP(B8,CL:CM,2,0)</f>
        <v>4</v>
      </c>
      <c r="N8" s="64" t="n">
        <f aca="false">RANK(O8,$O$8:$O$23,0)</f>
        <v>2</v>
      </c>
      <c r="O8" s="64" t="n">
        <f aca="false">SUM(P8:BH8)</f>
        <v>6</v>
      </c>
      <c r="P8" s="65" t="n">
        <f aca="false">IF(P$5=$B8,1,"")</f>
        <v>1</v>
      </c>
      <c r="Q8" s="65" t="n">
        <f aca="false">IF(Q$5=$B8,1,"")</f>
        <v>1</v>
      </c>
      <c r="R8" s="65" t="n">
        <f aca="false">IF(R$5=$B8,1,"")</f>
        <v>1</v>
      </c>
      <c r="S8" s="65" t="str">
        <f aca="false">IF(S$5=$B8,1,"")</f>
        <v/>
      </c>
      <c r="T8" s="65" t="str">
        <f aca="false">IF(T$5=$B8,1,"")</f>
        <v/>
      </c>
      <c r="U8" s="65" t="str">
        <f aca="false">IF(U$5=$B8,1,"")</f>
        <v/>
      </c>
      <c r="V8" s="65" t="str">
        <f aca="false">IF(V$5=$B8,1,"")</f>
        <v/>
      </c>
      <c r="W8" s="65" t="str">
        <f aca="false">IF(W$5=$B8,1,"")</f>
        <v/>
      </c>
      <c r="X8" s="65" t="str">
        <f aca="false">IF(X$5=$B8,1,"")</f>
        <v/>
      </c>
      <c r="Y8" s="65" t="str">
        <f aca="false">IF(Y$5=$B8,1,"")</f>
        <v/>
      </c>
      <c r="Z8" s="65" t="str">
        <f aca="false">IF(Z$5=$B8,1,"")</f>
        <v/>
      </c>
      <c r="AA8" s="65" t="str">
        <f aca="false">IF(AA$5=$B8,1,"")</f>
        <v/>
      </c>
      <c r="AB8" s="65" t="str">
        <f aca="false">IF(AB$5=$B8,1,"")</f>
        <v/>
      </c>
      <c r="AC8" s="65" t="n">
        <f aca="false">IF(AC$5=$B8,1,"")</f>
        <v>1</v>
      </c>
      <c r="AD8" s="65" t="str">
        <f aca="false">IF(AD$5=$B8,1,"")</f>
        <v/>
      </c>
      <c r="AE8" s="65" t="str">
        <f aca="false">IF(AE$5=$B8,1,"")</f>
        <v/>
      </c>
      <c r="AF8" s="65" t="str">
        <f aca="false">IF(AF$5=$B8,1,"")</f>
        <v/>
      </c>
      <c r="AG8" s="65" t="str">
        <f aca="false">IF(AG$5=$B8,1,"")</f>
        <v/>
      </c>
      <c r="AH8" s="65" t="str">
        <f aca="false">IF(AH$5=$B8,1,"")</f>
        <v/>
      </c>
      <c r="AI8" s="65" t="str">
        <f aca="false">IF(AI$5=$B8,1,"")</f>
        <v/>
      </c>
      <c r="AJ8" s="65" t="str">
        <f aca="false">IF(AJ$5=$B8,1,"")</f>
        <v/>
      </c>
      <c r="AK8" s="65" t="str">
        <f aca="false">IF(AK$5=$B8,1,"")</f>
        <v/>
      </c>
      <c r="AL8" s="65" t="str">
        <f aca="false">IF(AL$5=$B8,1,"")</f>
        <v/>
      </c>
      <c r="AM8" s="65" t="str">
        <f aca="false">IF(AM$5=$B8,1,"")</f>
        <v/>
      </c>
      <c r="AN8" s="65" t="str">
        <f aca="false">IF(AN$5=$B8,1,"")</f>
        <v/>
      </c>
      <c r="AO8" s="65" t="n">
        <f aca="false">IF(AO$5=$B8,1,"")</f>
        <v>1</v>
      </c>
      <c r="AP8" s="65" t="str">
        <f aca="false">IF(AP$5=$B8,1,"")</f>
        <v/>
      </c>
      <c r="AQ8" s="65" t="str">
        <f aca="false">IF(AQ$5=$B8,1,"")</f>
        <v/>
      </c>
      <c r="AR8" s="65" t="str">
        <f aca="false">IF(AR$5=$B8,1,"")</f>
        <v/>
      </c>
      <c r="AS8" s="65" t="str">
        <f aca="false">IF(AS$5=$B8,1,"")</f>
        <v/>
      </c>
      <c r="AT8" s="65" t="str">
        <f aca="false">IF(AT$5=$B8,1,"")</f>
        <v/>
      </c>
      <c r="AU8" s="65" t="str">
        <f aca="false">IF(AU$5=$B8,1,"")</f>
        <v/>
      </c>
      <c r="AV8" s="65" t="str">
        <f aca="false">IF(AV$5=$B8,1,"")</f>
        <v/>
      </c>
      <c r="AW8" s="65" t="str">
        <f aca="false">IF(AW$5=$B8,1,"")</f>
        <v/>
      </c>
      <c r="AX8" s="65" t="str">
        <f aca="false">IF(AX$5=$B8,1,"")</f>
        <v/>
      </c>
      <c r="AY8" s="65" t="str">
        <f aca="false">IF(AY$5=$B8,1,"")</f>
        <v/>
      </c>
      <c r="AZ8" s="65" t="str">
        <f aca="false">IF(AZ$5=$B8,1,"")</f>
        <v/>
      </c>
      <c r="BA8" s="65" t="str">
        <f aca="false">IF(BA$5=$B8,1,"")</f>
        <v/>
      </c>
      <c r="BB8" s="65" t="str">
        <f aca="false">IF(BB$5=$B8,1,"")</f>
        <v/>
      </c>
      <c r="BC8" s="65" t="str">
        <f aca="false">IF(BC$5=$B8,1,"")</f>
        <v/>
      </c>
      <c r="BD8" s="65" t="str">
        <f aca="false">IF(BD$5=$B8,1,"")</f>
        <v/>
      </c>
      <c r="BE8" s="65" t="n">
        <f aca="false">IF(BE$5=$B8,1,"")</f>
        <v>1</v>
      </c>
      <c r="BF8" s="65" t="str">
        <f aca="false">IF(BF$5=$B8,1,"")</f>
        <v/>
      </c>
      <c r="BG8" s="65" t="str">
        <f aca="false">IF(BG$5=$B8,1,"")</f>
        <v/>
      </c>
      <c r="BH8" s="65" t="str">
        <f aca="false">IF(BH$5=$B8,1,"")</f>
        <v/>
      </c>
      <c r="BI8" s="64" t="n">
        <f aca="false">IF(ISNUMBER(L8),IF(L8&lt;21,40-(L8-1)*2,1),L8)</f>
        <v>34</v>
      </c>
      <c r="BJ8" s="66" t="n">
        <f aca="false">VLOOKUP(B8,CN:CO,2,0)</f>
        <v>1</v>
      </c>
      <c r="BK8" s="66" t="n">
        <f aca="false">IFERROR(IF(ISNUMBER(BJ8),IF(BJ8&gt;20,1,40-(BJ8-1)*2),BJ8),0)</f>
        <v>40</v>
      </c>
      <c r="BL8" s="67"/>
      <c r="BM8" s="68" t="n">
        <f aca="false">IFERROR(SUM(BN8:CG8)+BL8*20,BL8)</f>
        <v>38</v>
      </c>
      <c r="BN8" s="69" t="n">
        <f aca="false">IFERROR(VLOOKUP($B8,BN$2:$CH$5,MAX($BN$6:$CG$6)+2-BN$6,0)*BN$7,"")</f>
        <v>5</v>
      </c>
      <c r="BO8" s="69" t="n">
        <f aca="false">IFERROR(VLOOKUP($B8,BO$2:$CH$5,MAX($BN$6:$CG$6)+2-BO$6,0)*BO$7,"")</f>
        <v>5</v>
      </c>
      <c r="BP8" s="69" t="n">
        <f aca="false">IFERROR(VLOOKUP($B8,BP$2:$CH$5,MAX($BN$6:$CG$6)+2-BP$6,0)*BP$7,"")</f>
        <v>5</v>
      </c>
      <c r="BQ8" s="69" t="n">
        <f aca="false">IFERROR(VLOOKUP($B8,BQ$2:$CH$5,MAX($BN$6:$CG$6)+2-BQ$6,0)*BQ$7,"")</f>
        <v>1</v>
      </c>
      <c r="BR8" s="69" t="n">
        <f aca="false">IFERROR(VLOOKUP($B8,BR$2:$CH$5,MAX($BN$6:$CG$6)+2-BR$6,0)*BR$7,"")</f>
        <v>3</v>
      </c>
      <c r="BS8" s="69" t="n">
        <f aca="false">IFERROR(VLOOKUP($B8,BS$2:$CH$5,MAX($BN$6:$CG$6)+2-BS$6,0)*BS$7,"")</f>
        <v>2</v>
      </c>
      <c r="BT8" s="69" t="n">
        <f aca="false">IFERROR(VLOOKUP($B8,BT$2:$CH$5,MAX($BN$6:$CG$6)+2-BT$6,0)*BT$7,"")</f>
        <v>2</v>
      </c>
      <c r="BU8" s="69" t="n">
        <f aca="false">IFERROR(VLOOKUP($B8,BU$2:$CH$5,MAX($BN$6:$CG$6)+2-BU$6,0)*BU$7,"")</f>
        <v>5</v>
      </c>
      <c r="BV8" s="69" t="n">
        <f aca="false">IFERROR(VLOOKUP($B8,BV$2:$CH$5,MAX($BN$6:$CG$6)+2-BV$6,0)*BV$7,"")</f>
        <v>10</v>
      </c>
      <c r="BW8" s="69" t="str">
        <f aca="false">IFERROR(VLOOKUP($B8,BW$2:$CH$5,MAX($BN$6:$CG$6)+2-BW$6,0)*BW$7,"")</f>
        <v/>
      </c>
      <c r="BX8" s="69" t="str">
        <f aca="false">IFERROR(VLOOKUP($B8,BX$2:$CH$5,MAX($BN$6:$CG$6)+2-BX$6,0)*BX$7,"")</f>
        <v/>
      </c>
      <c r="BY8" s="69" t="str">
        <f aca="false">IFERROR(VLOOKUP($B8,BY$2:$CH$5,MAX($BN$6:$CG$6)+2-BY$6,0)*BY$7,"")</f>
        <v/>
      </c>
      <c r="BZ8" s="69" t="str">
        <f aca="false">IFERROR(VLOOKUP($B8,BZ$2:$CH$5,MAX($BN$6:$CG$6)+2-BZ$6,0)*BZ$7,"")</f>
        <v/>
      </c>
      <c r="CA8" s="69" t="str">
        <f aca="false">IFERROR(VLOOKUP($B8,CA$2:$CH$5,MAX($BN$6:$CG$6)+2-CA$6,0)*CA$7,"")</f>
        <v/>
      </c>
      <c r="CB8" s="69" t="str">
        <f aca="false">IFERROR(VLOOKUP($B8,CB$2:$CH$5,MAX($BN$6:$CG$6)+2-CB$6,0)*CB$7,"")</f>
        <v/>
      </c>
      <c r="CC8" s="69" t="str">
        <f aca="false">IFERROR(VLOOKUP($B8,CC$2:$CH$5,MAX($BN$6:$CG$6)+2-CC$6,0)*CC$7,"")</f>
        <v/>
      </c>
      <c r="CD8" s="69" t="str">
        <f aca="false">IFERROR(VLOOKUP($B8,CD$2:$CH$5,MAX($BN$6:$CG$6)+2-CD$6,0)*CD$7,"")</f>
        <v/>
      </c>
      <c r="CE8" s="69" t="str">
        <f aca="false">IFERROR(VLOOKUP($B8,CE$2:$CH$5,MAX($BN$6:$CG$6)+2-CE$6,0)*CE$7,"")</f>
        <v/>
      </c>
      <c r="CF8" s="69" t="str">
        <f aca="false">IFERROR(VLOOKUP($B8,CF$2:$CH$5,MAX($BN$6:$CG$6)+2-CF$6,0)*CF$7,"")</f>
        <v/>
      </c>
      <c r="CG8" s="69" t="str">
        <f aca="false">IFERROR(VLOOKUP($B8,CG$2:$CH$5,MAX($BN$6:$CG$6)+2-CG$6,0)*CG$7,"")</f>
        <v/>
      </c>
      <c r="CH8" s="26"/>
      <c r="CI8" s="25"/>
      <c r="CJ8" s="71" t="n">
        <v>72</v>
      </c>
      <c r="CK8" s="72" t="n">
        <v>1</v>
      </c>
      <c r="CL8" s="73" t="n">
        <v>102</v>
      </c>
      <c r="CM8" s="74" t="n">
        <v>1</v>
      </c>
      <c r="CN8" s="75" t="n">
        <v>100</v>
      </c>
      <c r="CO8" s="75" t="n">
        <v>1</v>
      </c>
    </row>
    <row r="9" customFormat="false" ht="15.75" hidden="false" customHeight="true" outlineLevel="0" collapsed="false">
      <c r="A9" s="9" t="n">
        <v>2</v>
      </c>
      <c r="B9" s="57" t="n">
        <v>80</v>
      </c>
      <c r="C9" s="57" t="n">
        <v>10047304456</v>
      </c>
      <c r="D9" s="58" t="s">
        <v>124</v>
      </c>
      <c r="E9" s="59" t="s">
        <v>125</v>
      </c>
      <c r="F9" s="60" t="s">
        <v>45</v>
      </c>
      <c r="G9" s="60"/>
      <c r="H9" s="61" t="s">
        <v>121</v>
      </c>
      <c r="I9" s="62" t="n">
        <f aca="false">SUM(K9+BI9+BK9+BM9)</f>
        <v>138</v>
      </c>
      <c r="J9" s="63" t="n">
        <f aca="false">VLOOKUP(B9,CJ:CK,2,0)</f>
        <v>5</v>
      </c>
      <c r="K9" s="63" t="n">
        <f aca="false">IFERROR(IF(ISNUMBER(J9),IF(J9&lt;21,40-(J9-1)*2,1),J9),0)</f>
        <v>32</v>
      </c>
      <c r="L9" s="64" t="n">
        <v>3</v>
      </c>
      <c r="M9" s="64" t="n">
        <f aca="false">VLOOKUP(B9,CL:CM,2,0)</f>
        <v>2</v>
      </c>
      <c r="N9" s="64" t="n">
        <f aca="false">RANK(O9,$O$8:$O$23,0)</f>
        <v>2</v>
      </c>
      <c r="O9" s="64" t="n">
        <f aca="false">SUM(P9:BH9)</f>
        <v>6</v>
      </c>
      <c r="P9" s="65" t="str">
        <f aca="false">IF(P$5=$B9,1,"")</f>
        <v/>
      </c>
      <c r="Q9" s="65" t="str">
        <f aca="false">IF(Q$5=$B9,1,"")</f>
        <v/>
      </c>
      <c r="R9" s="65" t="str">
        <f aca="false">IF(R$5=$B9,1,"")</f>
        <v/>
      </c>
      <c r="S9" s="65" t="n">
        <f aca="false">IF(S$5=$B9,1,"")</f>
        <v>1</v>
      </c>
      <c r="T9" s="65" t="n">
        <f aca="false">IF(T$5=$B9,1,"")</f>
        <v>1</v>
      </c>
      <c r="U9" s="65" t="str">
        <f aca="false">IF(U$5=$B9,1,"")</f>
        <v/>
      </c>
      <c r="V9" s="65" t="str">
        <f aca="false">IF(V$5=$B9,1,"")</f>
        <v/>
      </c>
      <c r="W9" s="65" t="str">
        <f aca="false">IF(W$5=$B9,1,"")</f>
        <v/>
      </c>
      <c r="X9" s="65" t="str">
        <f aca="false">IF(X$5=$B9,1,"")</f>
        <v/>
      </c>
      <c r="Y9" s="65" t="str">
        <f aca="false">IF(Y$5=$B9,1,"")</f>
        <v/>
      </c>
      <c r="Z9" s="65" t="str">
        <f aca="false">IF(Z$5=$B9,1,"")</f>
        <v/>
      </c>
      <c r="AA9" s="65" t="str">
        <f aca="false">IF(AA$5=$B9,1,"")</f>
        <v/>
      </c>
      <c r="AB9" s="65" t="str">
        <f aca="false">IF(AB$5=$B9,1,"")</f>
        <v/>
      </c>
      <c r="AC9" s="65" t="str">
        <f aca="false">IF(AC$5=$B9,1,"")</f>
        <v/>
      </c>
      <c r="AD9" s="65" t="n">
        <f aca="false">IF(AD$5=$B9,1,"")</f>
        <v>1</v>
      </c>
      <c r="AE9" s="65" t="n">
        <f aca="false">IF(AE$5=$B9,1,"")</f>
        <v>1</v>
      </c>
      <c r="AF9" s="65" t="str">
        <f aca="false">IF(AF$5=$B9,1,"")</f>
        <v/>
      </c>
      <c r="AG9" s="65" t="str">
        <f aca="false">IF(AG$5=$B9,1,"")</f>
        <v/>
      </c>
      <c r="AH9" s="65" t="str">
        <f aca="false">IF(AH$5=$B9,1,"")</f>
        <v/>
      </c>
      <c r="AI9" s="65" t="str">
        <f aca="false">IF(AI$5=$B9,1,"")</f>
        <v/>
      </c>
      <c r="AJ9" s="65" t="str">
        <f aca="false">IF(AJ$5=$B9,1,"")</f>
        <v/>
      </c>
      <c r="AK9" s="65" t="str">
        <f aca="false">IF(AK$5=$B9,1,"")</f>
        <v/>
      </c>
      <c r="AL9" s="65" t="str">
        <f aca="false">IF(AL$5=$B9,1,"")</f>
        <v/>
      </c>
      <c r="AM9" s="65" t="n">
        <f aca="false">IF(AM$5=$B9,1,"")</f>
        <v>1</v>
      </c>
      <c r="AN9" s="65" t="n">
        <f aca="false">IF(AN$5=$B9,1,"")</f>
        <v>1</v>
      </c>
      <c r="AO9" s="65" t="str">
        <f aca="false">IF(AO$5=$B9,1,"")</f>
        <v/>
      </c>
      <c r="AP9" s="65" t="str">
        <f aca="false">IF(AP$5=$B9,1,"")</f>
        <v/>
      </c>
      <c r="AQ9" s="65" t="str">
        <f aca="false">IF(AQ$5=$B9,1,"")</f>
        <v/>
      </c>
      <c r="AR9" s="65" t="str">
        <f aca="false">IF(AR$5=$B9,1,"")</f>
        <v/>
      </c>
      <c r="AS9" s="65" t="str">
        <f aca="false">IF(AS$5=$B9,1,"")</f>
        <v/>
      </c>
      <c r="AT9" s="65" t="str">
        <f aca="false">IF(AT$5=$B9,1,"")</f>
        <v/>
      </c>
      <c r="AU9" s="65" t="str">
        <f aca="false">IF(AU$5=$B9,1,"")</f>
        <v/>
      </c>
      <c r="AV9" s="65" t="str">
        <f aca="false">IF(AV$5=$B9,1,"")</f>
        <v/>
      </c>
      <c r="AW9" s="65" t="str">
        <f aca="false">IF(AW$5=$B9,1,"")</f>
        <v/>
      </c>
      <c r="AX9" s="65" t="str">
        <f aca="false">IF(AX$5=$B9,1,"")</f>
        <v/>
      </c>
      <c r="AY9" s="65" t="str">
        <f aca="false">IF(AY$5=$B9,1,"")</f>
        <v/>
      </c>
      <c r="AZ9" s="65" t="str">
        <f aca="false">IF(AZ$5=$B9,1,"")</f>
        <v/>
      </c>
      <c r="BA9" s="65" t="str">
        <f aca="false">IF(BA$5=$B9,1,"")</f>
        <v/>
      </c>
      <c r="BB9" s="65" t="str">
        <f aca="false">IF(BB$5=$B9,1,"")</f>
        <v/>
      </c>
      <c r="BC9" s="65" t="str">
        <f aca="false">IF(BC$5=$B9,1,"")</f>
        <v/>
      </c>
      <c r="BD9" s="65" t="str">
        <f aca="false">IF(BD$5=$B9,1,"")</f>
        <v/>
      </c>
      <c r="BE9" s="65" t="str">
        <f aca="false">IF(BE$5=$B9,1,"")</f>
        <v/>
      </c>
      <c r="BF9" s="65" t="str">
        <f aca="false">IF(BF$5=$B9,1,"")</f>
        <v/>
      </c>
      <c r="BG9" s="65" t="str">
        <f aca="false">IF(BG$5=$B9,1,"")</f>
        <v/>
      </c>
      <c r="BH9" s="65" t="str">
        <f aca="false">IF(BH$5=$B9,1,"")</f>
        <v/>
      </c>
      <c r="BI9" s="64" t="n">
        <f aca="false">IF(ISNUMBER(L9),IF(L9&lt;21,40-(L9-1)*2,1),L9)</f>
        <v>36</v>
      </c>
      <c r="BJ9" s="66" t="n">
        <f aca="false">VLOOKUP(B9,CN:CO,2,0)</f>
        <v>3</v>
      </c>
      <c r="BK9" s="66" t="n">
        <f aca="false">IFERROR(IF(ISNUMBER(BJ9),IF(BJ9&gt;20,1,40-(BJ9-1)*2),BJ9),0)</f>
        <v>36</v>
      </c>
      <c r="BL9" s="67" t="n">
        <v>1</v>
      </c>
      <c r="BM9" s="68" t="n">
        <f aca="false">IFERROR(SUM(BN9:CG9)+BL9*20,BL9)</f>
        <v>34</v>
      </c>
      <c r="BN9" s="69" t="str">
        <f aca="false">IFERROR(VLOOKUP($B9,BN$2:$CH$5,MAX($BN$6:$CG$6)+2-BN$6,0)*BN$7,"")</f>
        <v/>
      </c>
      <c r="BO9" s="69" t="str">
        <f aca="false">IFERROR(VLOOKUP($B9,BO$2:$CH$5,MAX($BN$6:$CG$6)+2-BO$6,0)*BO$7,"")</f>
        <v/>
      </c>
      <c r="BP9" s="69" t="n">
        <f aca="false">IFERROR(VLOOKUP($B9,BP$2:$CH$5,MAX($BN$6:$CG$6)+2-BP$6,0)*BP$7,"")</f>
        <v>2</v>
      </c>
      <c r="BQ9" s="69" t="str">
        <f aca="false">IFERROR(VLOOKUP($B9,BQ$2:$CH$5,MAX($BN$6:$CG$6)+2-BQ$6,0)*BQ$7,"")</f>
        <v/>
      </c>
      <c r="BR9" s="69" t="n">
        <f aca="false">IFERROR(VLOOKUP($B9,BR$2:$CH$5,MAX($BN$6:$CG$6)+2-BR$6,0)*BR$7,"")</f>
        <v>2</v>
      </c>
      <c r="BS9" s="69" t="n">
        <f aca="false">IFERROR(VLOOKUP($B9,BS$2:$CH$5,MAX($BN$6:$CG$6)+2-BS$6,0)*BS$7,"")</f>
        <v>3</v>
      </c>
      <c r="BT9" s="69" t="str">
        <f aca="false">IFERROR(VLOOKUP($B9,BT$2:$CH$5,MAX($BN$6:$CG$6)+2-BT$6,0)*BT$7,"")</f>
        <v/>
      </c>
      <c r="BU9" s="69" t="n">
        <f aca="false">IFERROR(VLOOKUP($B9,BU$2:$CH$5,MAX($BN$6:$CG$6)+2-BU$6,0)*BU$7,"")</f>
        <v>1</v>
      </c>
      <c r="BV9" s="69" t="n">
        <f aca="false">IFERROR(VLOOKUP($B9,BV$2:$CH$5,MAX($BN$6:$CG$6)+2-BV$6,0)*BV$7,"")</f>
        <v>6</v>
      </c>
      <c r="BW9" s="69" t="str">
        <f aca="false">IFERROR(VLOOKUP($B9,BW$2:$CH$5,MAX($BN$6:$CG$6)+2-BW$6,0)*BW$7,"")</f>
        <v/>
      </c>
      <c r="BX9" s="69" t="str">
        <f aca="false">IFERROR(VLOOKUP($B9,BX$2:$CH$5,MAX($BN$6:$CG$6)+2-BX$6,0)*BX$7,"")</f>
        <v/>
      </c>
      <c r="BY9" s="69" t="str">
        <f aca="false">IFERROR(VLOOKUP($B9,BY$2:$CH$5,MAX($BN$6:$CG$6)+2-BY$6,0)*BY$7,"")</f>
        <v/>
      </c>
      <c r="BZ9" s="69" t="str">
        <f aca="false">IFERROR(VLOOKUP($B9,BZ$2:$CH$5,MAX($BN$6:$CG$6)+2-BZ$6,0)*BZ$7,"")</f>
        <v/>
      </c>
      <c r="CA9" s="69" t="str">
        <f aca="false">IFERROR(VLOOKUP($B9,CA$2:$CH$5,MAX($BN$6:$CG$6)+2-CA$6,0)*CA$7,"")</f>
        <v/>
      </c>
      <c r="CB9" s="69" t="str">
        <f aca="false">IFERROR(VLOOKUP($B9,CB$2:$CH$5,MAX($BN$6:$CG$6)+2-CB$6,0)*CB$7,"")</f>
        <v/>
      </c>
      <c r="CC9" s="69" t="str">
        <f aca="false">IFERROR(VLOOKUP($B9,CC$2:$CH$5,MAX($BN$6:$CG$6)+2-CC$6,0)*CC$7,"")</f>
        <v/>
      </c>
      <c r="CD9" s="69" t="str">
        <f aca="false">IFERROR(VLOOKUP($B9,CD$2:$CH$5,MAX($BN$6:$CG$6)+2-CD$6,0)*CD$7,"")</f>
        <v/>
      </c>
      <c r="CE9" s="69" t="str">
        <f aca="false">IFERROR(VLOOKUP($B9,CE$2:$CH$5,MAX($BN$6:$CG$6)+2-CE$6,0)*CE$7,"")</f>
        <v/>
      </c>
      <c r="CF9" s="69" t="str">
        <f aca="false">IFERROR(VLOOKUP($B9,CF$2:$CH$5,MAX($BN$6:$CG$6)+2-CF$6,0)*CF$7,"")</f>
        <v/>
      </c>
      <c r="CG9" s="69" t="str">
        <f aca="false">IFERROR(VLOOKUP($B9,CG$2:$CH$5,MAX($BN$6:$CG$6)+2-CG$6,0)*CG$7,"")</f>
        <v/>
      </c>
      <c r="CH9" s="26"/>
      <c r="CI9" s="25"/>
      <c r="CJ9" s="71" t="n">
        <v>100</v>
      </c>
      <c r="CK9" s="72" t="n">
        <v>2</v>
      </c>
      <c r="CL9" s="73" t="n">
        <v>80</v>
      </c>
      <c r="CM9" s="74" t="n">
        <v>2</v>
      </c>
      <c r="CN9" s="75" t="n">
        <v>67</v>
      </c>
      <c r="CO9" s="75" t="n">
        <v>2</v>
      </c>
    </row>
    <row r="10" customFormat="false" ht="15.75" hidden="false" customHeight="true" outlineLevel="0" collapsed="false">
      <c r="A10" s="9" t="n">
        <v>3</v>
      </c>
      <c r="B10" s="57" t="n">
        <v>81</v>
      </c>
      <c r="C10" s="57" t="n">
        <v>10059931735</v>
      </c>
      <c r="D10" s="58" t="s">
        <v>123</v>
      </c>
      <c r="E10" s="59" t="s">
        <v>54</v>
      </c>
      <c r="F10" s="60" t="s">
        <v>45</v>
      </c>
      <c r="G10" s="78"/>
      <c r="H10" s="61" t="s">
        <v>121</v>
      </c>
      <c r="I10" s="62" t="n">
        <f aca="false">SUM(K10+BI10+BK10+BM10)</f>
        <v>118</v>
      </c>
      <c r="J10" s="63" t="n">
        <f aca="false">VLOOKUP(B10,CJ:CK,2,0)</f>
        <v>7</v>
      </c>
      <c r="K10" s="63" t="n">
        <f aca="false">IFERROR(IF(ISNUMBER(J10),IF(J10&lt;21,40-(J10-1)*2,1),J10),0)</f>
        <v>28</v>
      </c>
      <c r="L10" s="64" t="n">
        <v>1</v>
      </c>
      <c r="M10" s="64" t="n">
        <f aca="false">VLOOKUP(B10,CL:CM,2,0)</f>
        <v>10</v>
      </c>
      <c r="N10" s="64" t="n">
        <f aca="false">RANK(O10,$O$8:$O$23,0)</f>
        <v>1</v>
      </c>
      <c r="O10" s="64" t="n">
        <f aca="false">SUM(P10:BH10)</f>
        <v>10</v>
      </c>
      <c r="P10" s="65" t="str">
        <f aca="false">IF(P$5=$B10,1,"")</f>
        <v/>
      </c>
      <c r="Q10" s="65" t="str">
        <f aca="false">IF(Q$5=$B10,1,"")</f>
        <v/>
      </c>
      <c r="R10" s="65" t="str">
        <f aca="false">IF(R$5=$B10,1,"")</f>
        <v/>
      </c>
      <c r="S10" s="65" t="str">
        <f aca="false">IF(S$5=$B10,1,"")</f>
        <v/>
      </c>
      <c r="T10" s="65" t="str">
        <f aca="false">IF(T$5=$B10,1,"")</f>
        <v/>
      </c>
      <c r="U10" s="65" t="str">
        <f aca="false">IF(U$5=$B10,1,"")</f>
        <v/>
      </c>
      <c r="V10" s="65" t="n">
        <f aca="false">IF(V$5=$B10,1,"")</f>
        <v>1</v>
      </c>
      <c r="W10" s="65" t="n">
        <f aca="false">IF(W$5=$B10,1,"")</f>
        <v>1</v>
      </c>
      <c r="X10" s="65" t="n">
        <f aca="false">IF(X$5=$B10,1,"")</f>
        <v>1</v>
      </c>
      <c r="Y10" s="65" t="n">
        <f aca="false">IF(Y$5=$B10,1,"")</f>
        <v>1</v>
      </c>
      <c r="Z10" s="65" t="n">
        <f aca="false">IF(Z$5=$B10,1,"")</f>
        <v>1</v>
      </c>
      <c r="AA10" s="65" t="str">
        <f aca="false">IF(AA$5=$B10,1,"")</f>
        <v/>
      </c>
      <c r="AB10" s="65" t="str">
        <f aca="false">IF(AB$5=$B10,1,"")</f>
        <v/>
      </c>
      <c r="AC10" s="65" t="str">
        <f aca="false">IF(AC$5=$B10,1,"")</f>
        <v/>
      </c>
      <c r="AD10" s="65" t="str">
        <f aca="false">IF(AD$5=$B10,1,"")</f>
        <v/>
      </c>
      <c r="AE10" s="65" t="str">
        <f aca="false">IF(AE$5=$B10,1,"")</f>
        <v/>
      </c>
      <c r="AF10" s="65" t="str">
        <f aca="false">IF(AF$5=$B10,1,"")</f>
        <v/>
      </c>
      <c r="AG10" s="65" t="str">
        <f aca="false">IF(AG$5=$B10,1,"")</f>
        <v/>
      </c>
      <c r="AH10" s="65" t="str">
        <f aca="false">IF(AH$5=$B10,1,"")</f>
        <v/>
      </c>
      <c r="AI10" s="65" t="str">
        <f aca="false">IF(AI$5=$B10,1,"")</f>
        <v/>
      </c>
      <c r="AJ10" s="65" t="str">
        <f aca="false">IF(AJ$5=$B10,1,"")</f>
        <v/>
      </c>
      <c r="AK10" s="65" t="str">
        <f aca="false">IF(AK$5=$B10,1,"")</f>
        <v/>
      </c>
      <c r="AL10" s="65" t="str">
        <f aca="false">IF(AL$5=$B10,1,"")</f>
        <v/>
      </c>
      <c r="AM10" s="65" t="str">
        <f aca="false">IF(AM$5=$B10,1,"")</f>
        <v/>
      </c>
      <c r="AN10" s="65" t="str">
        <f aca="false">IF(AN$5=$B10,1,"")</f>
        <v/>
      </c>
      <c r="AO10" s="65" t="str">
        <f aca="false">IF(AO$5=$B10,1,"")</f>
        <v/>
      </c>
      <c r="AP10" s="65" t="str">
        <f aca="false">IF(AP$5=$B10,1,"")</f>
        <v/>
      </c>
      <c r="AQ10" s="65" t="n">
        <f aca="false">IF(AQ$5=$B10,1,"")</f>
        <v>1</v>
      </c>
      <c r="AR10" s="65" t="n">
        <f aca="false">IF(AR$5=$B10,1,"")</f>
        <v>1</v>
      </c>
      <c r="AS10" s="65" t="str">
        <f aca="false">IF(AS$5=$B10,1,"")</f>
        <v/>
      </c>
      <c r="AT10" s="65" t="n">
        <f aca="false">IF(AT$5=$B10,1,"")</f>
        <v>1</v>
      </c>
      <c r="AU10" s="65" t="str">
        <f aca="false">IF(AU$5=$B10,1,"")</f>
        <v/>
      </c>
      <c r="AV10" s="65" t="n">
        <f aca="false">IF(AV$5=$B10,1,"")</f>
        <v>1</v>
      </c>
      <c r="AW10" s="65" t="str">
        <f aca="false">IF(AW$5=$B10,1,"")</f>
        <v/>
      </c>
      <c r="AX10" s="65" t="n">
        <f aca="false">IF(AX$5=$B10,1,"")</f>
        <v>1</v>
      </c>
      <c r="AY10" s="65" t="str">
        <f aca="false">IF(AY$5=$B10,1,"")</f>
        <v/>
      </c>
      <c r="AZ10" s="65" t="str">
        <f aca="false">IF(AZ$5=$B10,1,"")</f>
        <v/>
      </c>
      <c r="BA10" s="65" t="str">
        <f aca="false">IF(BA$5=$B10,1,"")</f>
        <v/>
      </c>
      <c r="BB10" s="65" t="str">
        <f aca="false">IF(BB$5=$B10,1,"")</f>
        <v/>
      </c>
      <c r="BC10" s="65" t="str">
        <f aca="false">IF(BC$5=$B10,1,"")</f>
        <v/>
      </c>
      <c r="BD10" s="65" t="str">
        <f aca="false">IF(BD$5=$B10,1,"")</f>
        <v/>
      </c>
      <c r="BE10" s="65" t="str">
        <f aca="false">IF(BE$5=$B10,1,"")</f>
        <v/>
      </c>
      <c r="BF10" s="65" t="str">
        <f aca="false">IF(BF$5=$B10,1,"")</f>
        <v/>
      </c>
      <c r="BG10" s="65" t="str">
        <f aca="false">IF(BG$5=$B10,1,"")</f>
        <v/>
      </c>
      <c r="BH10" s="65" t="str">
        <f aca="false">IF(BH$5=$B10,1,"")</f>
        <v/>
      </c>
      <c r="BI10" s="64" t="n">
        <f aca="false">IF(ISNUMBER(L10),IF(L10&lt;21,40-(L10-1)*2,1),L10)</f>
        <v>40</v>
      </c>
      <c r="BJ10" s="66" t="n">
        <f aca="false">VLOOKUP(B10,CN:CO,2,0)</f>
        <v>6</v>
      </c>
      <c r="BK10" s="66" t="n">
        <f aca="false">IFERROR(IF(ISNUMBER(BJ10),IF(BJ10&gt;20,1,40-(BJ10-1)*2),BJ10),0)</f>
        <v>30</v>
      </c>
      <c r="BL10" s="67"/>
      <c r="BM10" s="68" t="n">
        <f aca="false">IFERROR(SUM(BN10:CG10)+BL10*20,BL10)</f>
        <v>20</v>
      </c>
      <c r="BN10" s="69" t="n">
        <f aca="false">IFERROR(VLOOKUP($B10,BN$2:$CH$5,MAX($BN$6:$CG$6)+2-BN$6,0)*BN$7,"")</f>
        <v>3</v>
      </c>
      <c r="BO10" s="69" t="n">
        <f aca="false">IFERROR(VLOOKUP($B10,BO$2:$CH$5,MAX($BN$6:$CG$6)+2-BO$6,0)*BO$7,"")</f>
        <v>1</v>
      </c>
      <c r="BP10" s="69" t="n">
        <f aca="false">IFERROR(VLOOKUP($B10,BP$2:$CH$5,MAX($BN$6:$CG$6)+2-BP$6,0)*BP$7,"")</f>
        <v>3</v>
      </c>
      <c r="BQ10" s="69" t="str">
        <f aca="false">IFERROR(VLOOKUP($B10,BQ$2:$CH$5,MAX($BN$6:$CG$6)+2-BQ$6,0)*BQ$7,"")</f>
        <v/>
      </c>
      <c r="BR10" s="69" t="n">
        <f aca="false">IFERROR(VLOOKUP($B10,BR$2:$CH$5,MAX($BN$6:$CG$6)+2-BR$6,0)*BR$7,"")</f>
        <v>5</v>
      </c>
      <c r="BS10" s="69" t="n">
        <f aca="false">IFERROR(VLOOKUP($B10,BS$2:$CH$5,MAX($BN$6:$CG$6)+2-BS$6,0)*BS$7,"")</f>
        <v>5</v>
      </c>
      <c r="BT10" s="69" t="str">
        <f aca="false">IFERROR(VLOOKUP($B10,BT$2:$CH$5,MAX($BN$6:$CG$6)+2-BT$6,0)*BT$7,"")</f>
        <v/>
      </c>
      <c r="BU10" s="69" t="n">
        <f aca="false">IFERROR(VLOOKUP($B10,BU$2:$CH$5,MAX($BN$6:$CG$6)+2-BU$6,0)*BU$7,"")</f>
        <v>3</v>
      </c>
      <c r="BV10" s="69" t="str">
        <f aca="false">IFERROR(VLOOKUP($B10,BV$2:$CH$5,MAX($BN$6:$CG$6)+2-BV$6,0)*BV$7,"")</f>
        <v/>
      </c>
      <c r="BW10" s="69" t="str">
        <f aca="false">IFERROR(VLOOKUP($B10,BW$2:$CH$5,MAX($BN$6:$CG$6)+2-BW$6,0)*BW$7,"")</f>
        <v/>
      </c>
      <c r="BX10" s="69" t="str">
        <f aca="false">IFERROR(VLOOKUP($B10,BX$2:$CH$5,MAX($BN$6:$CG$6)+2-BX$6,0)*BX$7,"")</f>
        <v/>
      </c>
      <c r="BY10" s="69" t="str">
        <f aca="false">IFERROR(VLOOKUP($B10,BY$2:$CH$5,MAX($BN$6:$CG$6)+2-BY$6,0)*BY$7,"")</f>
        <v/>
      </c>
      <c r="BZ10" s="69" t="str">
        <f aca="false">IFERROR(VLOOKUP($B10,BZ$2:$CH$5,MAX($BN$6:$CG$6)+2-BZ$6,0)*BZ$7,"")</f>
        <v/>
      </c>
      <c r="CA10" s="69" t="str">
        <f aca="false">IFERROR(VLOOKUP($B10,CA$2:$CH$5,MAX($BN$6:$CG$6)+2-CA$6,0)*CA$7,"")</f>
        <v/>
      </c>
      <c r="CB10" s="69" t="str">
        <f aca="false">IFERROR(VLOOKUP($B10,CB$2:$CH$5,MAX($BN$6:$CG$6)+2-CB$6,0)*CB$7,"")</f>
        <v/>
      </c>
      <c r="CC10" s="69" t="str">
        <f aca="false">IFERROR(VLOOKUP($B10,CC$2:$CH$5,MAX($BN$6:$CG$6)+2-CC$6,0)*CC$7,"")</f>
        <v/>
      </c>
      <c r="CD10" s="69" t="str">
        <f aca="false">IFERROR(VLOOKUP($B10,CD$2:$CH$5,MAX($BN$6:$CG$6)+2-CD$6,0)*CD$7,"")</f>
        <v/>
      </c>
      <c r="CE10" s="69" t="str">
        <f aca="false">IFERROR(VLOOKUP($B10,CE$2:$CH$5,MAX($BN$6:$CG$6)+2-CE$6,0)*CE$7,"")</f>
        <v/>
      </c>
      <c r="CF10" s="69" t="str">
        <f aca="false">IFERROR(VLOOKUP($B10,CF$2:$CH$5,MAX($BN$6:$CG$6)+2-CF$6,0)*CF$7,"")</f>
        <v/>
      </c>
      <c r="CG10" s="69" t="str">
        <f aca="false">IFERROR(VLOOKUP($B10,CG$2:$CH$5,MAX($BN$6:$CG$6)+2-CG$6,0)*CG$7,"")</f>
        <v/>
      </c>
      <c r="CH10" s="26"/>
      <c r="CI10" s="25"/>
      <c r="CJ10" s="71" t="n">
        <v>67</v>
      </c>
      <c r="CK10" s="72" t="n">
        <v>3</v>
      </c>
      <c r="CL10" s="73" t="n">
        <v>72</v>
      </c>
      <c r="CM10" s="74" t="n">
        <v>3</v>
      </c>
      <c r="CN10" s="75" t="n">
        <v>80</v>
      </c>
      <c r="CO10" s="75" t="n">
        <v>3</v>
      </c>
    </row>
    <row r="11" customFormat="false" ht="15.75" hidden="false" customHeight="true" outlineLevel="0" collapsed="false">
      <c r="A11" s="9" t="n">
        <v>4</v>
      </c>
      <c r="B11" s="57" t="n">
        <v>70</v>
      </c>
      <c r="C11" s="11" t="n">
        <v>10082677326</v>
      </c>
      <c r="D11" s="76" t="s">
        <v>129</v>
      </c>
      <c r="E11" s="59" t="s">
        <v>76</v>
      </c>
      <c r="F11" s="93" t="s">
        <v>15</v>
      </c>
      <c r="G11" s="60"/>
      <c r="H11" s="61" t="s">
        <v>121</v>
      </c>
      <c r="I11" s="62" t="n">
        <f aca="false">SUM(K11+BI11+BK11+BM11)</f>
        <v>100</v>
      </c>
      <c r="J11" s="63" t="n">
        <f aca="false">VLOOKUP(B11,CJ:CK,2,0)</f>
        <v>4</v>
      </c>
      <c r="K11" s="63" t="n">
        <f aca="false">IFERROR(IF(ISNUMBER(J11),IF(J11&lt;21,40-(J11-1)*2,1),J11),0)</f>
        <v>34</v>
      </c>
      <c r="L11" s="64" t="n">
        <v>5</v>
      </c>
      <c r="M11" s="64" t="n">
        <f aca="false">VLOOKUP(B11,CL:CM,2,0)</f>
        <v>9</v>
      </c>
      <c r="N11" s="64" t="n">
        <f aca="false">RANK(O11,$O$8:$O$23,0)</f>
        <v>5</v>
      </c>
      <c r="O11" s="64" t="n">
        <f aca="false">SUM(P11:BH11)</f>
        <v>5</v>
      </c>
      <c r="P11" s="65" t="str">
        <f aca="false">IF(P$5=$B11,1,"")</f>
        <v/>
      </c>
      <c r="Q11" s="65" t="str">
        <f aca="false">IF(Q$5=$B11,1,"")</f>
        <v/>
      </c>
      <c r="R11" s="65" t="str">
        <f aca="false">IF(R$5=$B11,1,"")</f>
        <v/>
      </c>
      <c r="S11" s="65" t="str">
        <f aca="false">IF(S$5=$B11,1,"")</f>
        <v/>
      </c>
      <c r="T11" s="65" t="str">
        <f aca="false">IF(T$5=$B11,1,"")</f>
        <v/>
      </c>
      <c r="U11" s="65" t="str">
        <f aca="false">IF(U$5=$B11,1,"")</f>
        <v/>
      </c>
      <c r="V11" s="65" t="str">
        <f aca="false">IF(V$5=$B11,1,"")</f>
        <v/>
      </c>
      <c r="W11" s="65" t="str">
        <f aca="false">IF(W$5=$B11,1,"")</f>
        <v/>
      </c>
      <c r="X11" s="65" t="str">
        <f aca="false">IF(X$5=$B11,1,"")</f>
        <v/>
      </c>
      <c r="Y11" s="65" t="str">
        <f aca="false">IF(Y$5=$B11,1,"")</f>
        <v/>
      </c>
      <c r="Z11" s="65" t="str">
        <f aca="false">IF(Z$5=$B11,1,"")</f>
        <v/>
      </c>
      <c r="AA11" s="65" t="str">
        <f aca="false">IF(AA$5=$B11,1,"")</f>
        <v/>
      </c>
      <c r="AB11" s="65" t="str">
        <f aca="false">IF(AB$5=$B11,1,"")</f>
        <v/>
      </c>
      <c r="AC11" s="65" t="str">
        <f aca="false">IF(AC$5=$B11,1,"")</f>
        <v/>
      </c>
      <c r="AD11" s="65" t="str">
        <f aca="false">IF(AD$5=$B11,1,"")</f>
        <v/>
      </c>
      <c r="AE11" s="65" t="str">
        <f aca="false">IF(AE$5=$B11,1,"")</f>
        <v/>
      </c>
      <c r="AF11" s="65" t="str">
        <f aca="false">IF(AF$5=$B11,1,"")</f>
        <v/>
      </c>
      <c r="AG11" s="65" t="str">
        <f aca="false">IF(AG$5=$B11,1,"")</f>
        <v/>
      </c>
      <c r="AH11" s="65" t="str">
        <f aca="false">IF(AH$5=$B11,1,"")</f>
        <v/>
      </c>
      <c r="AI11" s="65" t="str">
        <f aca="false">IF(AI$5=$B11,1,"")</f>
        <v/>
      </c>
      <c r="AJ11" s="65" t="str">
        <f aca="false">IF(AJ$5=$B11,1,"")</f>
        <v/>
      </c>
      <c r="AK11" s="65" t="str">
        <f aca="false">IF(AK$5=$B11,1,"")</f>
        <v/>
      </c>
      <c r="AL11" s="65" t="str">
        <f aca="false">IF(AL$5=$B11,1,"")</f>
        <v/>
      </c>
      <c r="AM11" s="65" t="str">
        <f aca="false">IF(AM$5=$B11,1,"")</f>
        <v/>
      </c>
      <c r="AN11" s="65" t="str">
        <f aca="false">IF(AN$5=$B11,1,"")</f>
        <v/>
      </c>
      <c r="AO11" s="65" t="str">
        <f aca="false">IF(AO$5=$B11,1,"")</f>
        <v/>
      </c>
      <c r="AP11" s="65" t="n">
        <f aca="false">IF(AP$5=$B11,1,"")</f>
        <v>1</v>
      </c>
      <c r="AQ11" s="65" t="str">
        <f aca="false">IF(AQ$5=$B11,1,"")</f>
        <v/>
      </c>
      <c r="AR11" s="65" t="str">
        <f aca="false">IF(AR$5=$B11,1,"")</f>
        <v/>
      </c>
      <c r="AS11" s="65" t="n">
        <f aca="false">IF(AS$5=$B11,1,"")</f>
        <v>1</v>
      </c>
      <c r="AT11" s="65" t="str">
        <f aca="false">IF(AT$5=$B11,1,"")</f>
        <v/>
      </c>
      <c r="AU11" s="65" t="n">
        <f aca="false">IF(AU$5=$B11,1,"")</f>
        <v>1</v>
      </c>
      <c r="AV11" s="65" t="str">
        <f aca="false">IF(AV$5=$B11,1,"")</f>
        <v/>
      </c>
      <c r="AW11" s="65" t="n">
        <f aca="false">IF(AW$5=$B11,1,"")</f>
        <v>1</v>
      </c>
      <c r="AX11" s="65" t="str">
        <f aca="false">IF(AX$5=$B11,1,"")</f>
        <v/>
      </c>
      <c r="AY11" s="65" t="n">
        <f aca="false">IF(AY$5=$B11,1,"")</f>
        <v>1</v>
      </c>
      <c r="AZ11" s="65" t="str">
        <f aca="false">IF(AZ$5=$B11,1,"")</f>
        <v/>
      </c>
      <c r="BA11" s="65" t="str">
        <f aca="false">IF(BA$5=$B11,1,"")</f>
        <v/>
      </c>
      <c r="BB11" s="65" t="str">
        <f aca="false">IF(BB$5=$B11,1,"")</f>
        <v/>
      </c>
      <c r="BC11" s="65" t="str">
        <f aca="false">IF(BC$5=$B11,1,"")</f>
        <v/>
      </c>
      <c r="BD11" s="65" t="str">
        <f aca="false">IF(BD$5=$B11,1,"")</f>
        <v/>
      </c>
      <c r="BE11" s="65" t="str">
        <f aca="false">IF(BE$5=$B11,1,"")</f>
        <v/>
      </c>
      <c r="BF11" s="65" t="str">
        <f aca="false">IF(BF$5=$B11,1,"")</f>
        <v/>
      </c>
      <c r="BG11" s="65" t="str">
        <f aca="false">IF(BG$5=$B11,1,"")</f>
        <v/>
      </c>
      <c r="BH11" s="65" t="str">
        <f aca="false">IF(BH$5=$B11,1,"")</f>
        <v/>
      </c>
      <c r="BI11" s="64" t="n">
        <f aca="false">IF(ISNUMBER(L11),IF(L11&lt;21,40-(L11-1)*2,1),L11)</f>
        <v>32</v>
      </c>
      <c r="BJ11" s="66" t="n">
        <f aca="false">VLOOKUP(B11,CN:CO,2,0)</f>
        <v>5</v>
      </c>
      <c r="BK11" s="66" t="n">
        <f aca="false">IFERROR(IF(ISNUMBER(BJ11),IF(BJ11&gt;20,1,40-(BJ11-1)*2),BJ11),0)</f>
        <v>32</v>
      </c>
      <c r="BL11" s="67"/>
      <c r="BM11" s="68" t="n">
        <f aca="false">IFERROR(SUM(BN11:CG11)+BL11*20,BL11)</f>
        <v>2</v>
      </c>
      <c r="BN11" s="69" t="str">
        <f aca="false">IFERROR(VLOOKUP($B11,BN$2:$CH$5,MAX($BN$6:$CG$6)+2-BN$6,0)*BN$7,"")</f>
        <v/>
      </c>
      <c r="BO11" s="69" t="str">
        <f aca="false">IFERROR(VLOOKUP($B11,BO$2:$CH$5,MAX($BN$6:$CG$6)+2-BO$6,0)*BO$7,"")</f>
        <v/>
      </c>
      <c r="BP11" s="69" t="str">
        <f aca="false">IFERROR(VLOOKUP($B11,BP$2:$CH$5,MAX($BN$6:$CG$6)+2-BP$6,0)*BP$7,"")</f>
        <v/>
      </c>
      <c r="BQ11" s="69" t="str">
        <f aca="false">IFERROR(VLOOKUP($B11,BQ$2:$CH$5,MAX($BN$6:$CG$6)+2-BQ$6,0)*BQ$7,"")</f>
        <v/>
      </c>
      <c r="BR11" s="69" t="str">
        <f aca="false">IFERROR(VLOOKUP($B11,BR$2:$CH$5,MAX($BN$6:$CG$6)+2-BR$6,0)*BR$7,"")</f>
        <v/>
      </c>
      <c r="BS11" s="69" t="str">
        <f aca="false">IFERROR(VLOOKUP($B11,BS$2:$CH$5,MAX($BN$6:$CG$6)+2-BS$6,0)*BS$7,"")</f>
        <v/>
      </c>
      <c r="BT11" s="69" t="str">
        <f aca="false">IFERROR(VLOOKUP($B11,BT$2:$CH$5,MAX($BN$6:$CG$6)+2-BT$6,0)*BT$7,"")</f>
        <v/>
      </c>
      <c r="BU11" s="69" t="str">
        <f aca="false">IFERROR(VLOOKUP($B11,BU$2:$CH$5,MAX($BN$6:$CG$6)+2-BU$6,0)*BU$7,"")</f>
        <v/>
      </c>
      <c r="BV11" s="69" t="n">
        <f aca="false">IFERROR(VLOOKUP($B11,BV$2:$CH$5,MAX($BN$6:$CG$6)+2-BV$6,0)*BV$7,"")</f>
        <v>2</v>
      </c>
      <c r="BW11" s="69" t="str">
        <f aca="false">IFERROR(VLOOKUP($B11,BW$2:$CH$5,MAX($BN$6:$CG$6)+2-BW$6,0)*BW$7,"")</f>
        <v/>
      </c>
      <c r="BX11" s="69" t="str">
        <f aca="false">IFERROR(VLOOKUP($B11,BX$2:$CH$5,MAX($BN$6:$CG$6)+2-BX$6,0)*BX$7,"")</f>
        <v/>
      </c>
      <c r="BY11" s="69" t="str">
        <f aca="false">IFERROR(VLOOKUP($B11,BY$2:$CH$5,MAX($BN$6:$CG$6)+2-BY$6,0)*BY$7,"")</f>
        <v/>
      </c>
      <c r="BZ11" s="69" t="str">
        <f aca="false">IFERROR(VLOOKUP($B11,BZ$2:$CH$5,MAX($BN$6:$CG$6)+2-BZ$6,0)*BZ$7,"")</f>
        <v/>
      </c>
      <c r="CA11" s="69" t="str">
        <f aca="false">IFERROR(VLOOKUP($B11,CA$2:$CH$5,MAX($BN$6:$CG$6)+2-CA$6,0)*CA$7,"")</f>
        <v/>
      </c>
      <c r="CB11" s="69" t="str">
        <f aca="false">IFERROR(VLOOKUP($B11,CB$2:$CH$5,MAX($BN$6:$CG$6)+2-CB$6,0)*CB$7,"")</f>
        <v/>
      </c>
      <c r="CC11" s="69" t="str">
        <f aca="false">IFERROR(VLOOKUP($B11,CC$2:$CH$5,MAX($BN$6:$CG$6)+2-CC$6,0)*CC$7,"")</f>
        <v/>
      </c>
      <c r="CD11" s="69" t="str">
        <f aca="false">IFERROR(VLOOKUP($B11,CD$2:$CH$5,MAX($BN$6:$CG$6)+2-CD$6,0)*CD$7,"")</f>
        <v/>
      </c>
      <c r="CE11" s="69" t="str">
        <f aca="false">IFERROR(VLOOKUP($B11,CE$2:$CH$5,MAX($BN$6:$CG$6)+2-CE$6,0)*CE$7,"")</f>
        <v/>
      </c>
      <c r="CF11" s="69" t="str">
        <f aca="false">IFERROR(VLOOKUP($B11,CF$2:$CH$5,MAX($BN$6:$CG$6)+2-CF$6,0)*CF$7,"")</f>
        <v/>
      </c>
      <c r="CG11" s="69" t="str">
        <f aca="false">IFERROR(VLOOKUP($B11,CG$2:$CH$5,MAX($BN$6:$CG$6)+2-CG$6,0)*CG$7,"")</f>
        <v/>
      </c>
      <c r="CH11" s="26"/>
      <c r="CI11" s="25"/>
      <c r="CJ11" s="71" t="n">
        <v>70</v>
      </c>
      <c r="CK11" s="72" t="n">
        <v>4</v>
      </c>
      <c r="CL11" s="73" t="n">
        <v>100</v>
      </c>
      <c r="CM11" s="74" t="n">
        <v>4</v>
      </c>
      <c r="CN11" s="75" t="n">
        <v>101</v>
      </c>
      <c r="CO11" s="75" t="n">
        <v>4</v>
      </c>
    </row>
    <row r="12" customFormat="false" ht="15.75" hidden="false" customHeight="true" outlineLevel="0" collapsed="false">
      <c r="A12" s="9" t="n">
        <v>5</v>
      </c>
      <c r="B12" s="57" t="n">
        <v>102</v>
      </c>
      <c r="C12" s="57" t="n">
        <v>10047248377</v>
      </c>
      <c r="D12" s="58" t="s">
        <v>128</v>
      </c>
      <c r="E12" s="59" t="s">
        <v>22</v>
      </c>
      <c r="F12" s="60" t="s">
        <v>18</v>
      </c>
      <c r="G12" s="60"/>
      <c r="H12" s="61" t="s">
        <v>121</v>
      </c>
      <c r="I12" s="62" t="n">
        <f aca="false">SUM(K12+BI12+BK12+BM12)</f>
        <v>95</v>
      </c>
      <c r="J12" s="63" t="n">
        <f aca="false">VLOOKUP(B12,CJ:CK,2,0)</f>
        <v>6</v>
      </c>
      <c r="K12" s="63" t="n">
        <f aca="false">IFERROR(IF(ISNUMBER(J12),IF(J12&lt;21,40-(J12-1)*2,1),J12),0)</f>
        <v>30</v>
      </c>
      <c r="L12" s="64" t="n">
        <v>2</v>
      </c>
      <c r="M12" s="64" t="n">
        <f aca="false">VLOOKUP(B12,CL:CM,2,0)</f>
        <v>1</v>
      </c>
      <c r="N12" s="64" t="n">
        <f aca="false">RANK(O12,$O$8:$O$23,0)</f>
        <v>2</v>
      </c>
      <c r="O12" s="64" t="n">
        <f aca="false">SUM(P12:BH12)</f>
        <v>6</v>
      </c>
      <c r="P12" s="65" t="str">
        <f aca="false">IF(P$5=$B12,1,"")</f>
        <v/>
      </c>
      <c r="Q12" s="65" t="str">
        <f aca="false">IF(Q$5=$B12,1,"")</f>
        <v/>
      </c>
      <c r="R12" s="65" t="str">
        <f aca="false">IF(R$5=$B12,1,"")</f>
        <v/>
      </c>
      <c r="S12" s="65" t="str">
        <f aca="false">IF(S$5=$B12,1,"")</f>
        <v/>
      </c>
      <c r="T12" s="65" t="str">
        <f aca="false">IF(T$5=$B12,1,"")</f>
        <v/>
      </c>
      <c r="U12" s="65" t="str">
        <f aca="false">IF(U$5=$B12,1,"")</f>
        <v/>
      </c>
      <c r="V12" s="65" t="str">
        <f aca="false">IF(V$5=$B12,1,"")</f>
        <v/>
      </c>
      <c r="W12" s="65" t="str">
        <f aca="false">IF(W$5=$B12,1,"")</f>
        <v/>
      </c>
      <c r="X12" s="65" t="str">
        <f aca="false">IF(X$5=$B12,1,"")</f>
        <v/>
      </c>
      <c r="Y12" s="65" t="str">
        <f aca="false">IF(Y$5=$B12,1,"")</f>
        <v/>
      </c>
      <c r="Z12" s="65" t="str">
        <f aca="false">IF(Z$5=$B12,1,"")</f>
        <v/>
      </c>
      <c r="AA12" s="65" t="str">
        <f aca="false">IF(AA$5=$B12,1,"")</f>
        <v/>
      </c>
      <c r="AB12" s="65" t="str">
        <f aca="false">IF(AB$5=$B12,1,"")</f>
        <v/>
      </c>
      <c r="AC12" s="65" t="str">
        <f aca="false">IF(AC$5=$B12,1,"")</f>
        <v/>
      </c>
      <c r="AD12" s="65" t="str">
        <f aca="false">IF(AD$5=$B12,1,"")</f>
        <v/>
      </c>
      <c r="AE12" s="65" t="str">
        <f aca="false">IF(AE$5=$B12,1,"")</f>
        <v/>
      </c>
      <c r="AF12" s="65" t="str">
        <f aca="false">IF(AF$5=$B12,1,"")</f>
        <v/>
      </c>
      <c r="AG12" s="65" t="str">
        <f aca="false">IF(AG$5=$B12,1,"")</f>
        <v/>
      </c>
      <c r="AH12" s="65" t="str">
        <f aca="false">IF(AH$5=$B12,1,"")</f>
        <v/>
      </c>
      <c r="AI12" s="65" t="n">
        <f aca="false">IF(AI$5=$B12,1,"")</f>
        <v>1</v>
      </c>
      <c r="AJ12" s="65" t="n">
        <f aca="false">IF(AJ$5=$B12,1,"")</f>
        <v>1</v>
      </c>
      <c r="AK12" s="65" t="n">
        <f aca="false">IF(AK$5=$B12,1,"")</f>
        <v>1</v>
      </c>
      <c r="AL12" s="65" t="n">
        <f aca="false">IF(AL$5=$B12,1,"")</f>
        <v>1</v>
      </c>
      <c r="AM12" s="65" t="str">
        <f aca="false">IF(AM$5=$B12,1,"")</f>
        <v/>
      </c>
      <c r="AN12" s="65" t="str">
        <f aca="false">IF(AN$5=$B12,1,"")</f>
        <v/>
      </c>
      <c r="AO12" s="65" t="str">
        <f aca="false">IF(AO$5=$B12,1,"")</f>
        <v/>
      </c>
      <c r="AP12" s="65" t="str">
        <f aca="false">IF(AP$5=$B12,1,"")</f>
        <v/>
      </c>
      <c r="AQ12" s="65" t="str">
        <f aca="false">IF(AQ$5=$B12,1,"")</f>
        <v/>
      </c>
      <c r="AR12" s="65" t="str">
        <f aca="false">IF(AR$5=$B12,1,"")</f>
        <v/>
      </c>
      <c r="AS12" s="65" t="str">
        <f aca="false">IF(AS$5=$B12,1,"")</f>
        <v/>
      </c>
      <c r="AT12" s="65" t="str">
        <f aca="false">IF(AT$5=$B12,1,"")</f>
        <v/>
      </c>
      <c r="AU12" s="65" t="str">
        <f aca="false">IF(AU$5=$B12,1,"")</f>
        <v/>
      </c>
      <c r="AV12" s="65" t="str">
        <f aca="false">IF(AV$5=$B12,1,"")</f>
        <v/>
      </c>
      <c r="AW12" s="65" t="str">
        <f aca="false">IF(AW$5=$B12,1,"")</f>
        <v/>
      </c>
      <c r="AX12" s="65" t="str">
        <f aca="false">IF(AX$5=$B12,1,"")</f>
        <v/>
      </c>
      <c r="AY12" s="65" t="str">
        <f aca="false">IF(AY$5=$B12,1,"")</f>
        <v/>
      </c>
      <c r="AZ12" s="65" t="str">
        <f aca="false">IF(AZ$5=$B12,1,"")</f>
        <v/>
      </c>
      <c r="BA12" s="65" t="str">
        <f aca="false">IF(BA$5=$B12,1,"")</f>
        <v/>
      </c>
      <c r="BB12" s="65" t="str">
        <f aca="false">IF(BB$5=$B12,1,"")</f>
        <v/>
      </c>
      <c r="BC12" s="65" t="str">
        <f aca="false">IF(BC$5=$B12,1,"")</f>
        <v/>
      </c>
      <c r="BD12" s="65" t="str">
        <f aca="false">IF(BD$5=$B12,1,"")</f>
        <v/>
      </c>
      <c r="BE12" s="65" t="str">
        <f aca="false">IF(BE$5=$B12,1,"")</f>
        <v/>
      </c>
      <c r="BF12" s="65" t="str">
        <f aca="false">IF(BF$5=$B12,1,"")</f>
        <v/>
      </c>
      <c r="BG12" s="65" t="n">
        <f aca="false">IF(BG$5=$B12,1,"")</f>
        <v>1</v>
      </c>
      <c r="BH12" s="65" t="n">
        <f aca="false">IF(BH$5=$B12,1,"")</f>
        <v>1</v>
      </c>
      <c r="BI12" s="64" t="n">
        <f aca="false">IF(ISNUMBER(L12),IF(L12&lt;21,40-(L12-1)*2,1),L12)</f>
        <v>38</v>
      </c>
      <c r="BJ12" s="66" t="n">
        <f aca="false">VLOOKUP(B12,CN:CO,2,0)</f>
        <v>12</v>
      </c>
      <c r="BK12" s="66" t="n">
        <f aca="false">IFERROR(IF(ISNUMBER(BJ12),IF(BJ12&gt;20,1,40-(BJ12-1)*2),BJ12),0)</f>
        <v>18</v>
      </c>
      <c r="BL12" s="67"/>
      <c r="BM12" s="68" t="n">
        <f aca="false">IFERROR(SUM(BN12:CG12)+BL12*20,BL12)</f>
        <v>9</v>
      </c>
      <c r="BN12" s="69" t="n">
        <f aca="false">IFERROR(VLOOKUP($B12,BN$2:$CH$5,MAX($BN$6:$CG$6)+2-BN$6,0)*BN$7,"")</f>
        <v>1</v>
      </c>
      <c r="BO12" s="69" t="str">
        <f aca="false">IFERROR(VLOOKUP($B12,BO$2:$CH$5,MAX($BN$6:$CG$6)+2-BO$6,0)*BO$7,"")</f>
        <v/>
      </c>
      <c r="BP12" s="69" t="str">
        <f aca="false">IFERROR(VLOOKUP($B12,BP$2:$CH$5,MAX($BN$6:$CG$6)+2-BP$6,0)*BP$7,"")</f>
        <v/>
      </c>
      <c r="BQ12" s="69" t="n">
        <f aca="false">IFERROR(VLOOKUP($B12,BQ$2:$CH$5,MAX($BN$6:$CG$6)+2-BQ$6,0)*BQ$7,"")</f>
        <v>5</v>
      </c>
      <c r="BR12" s="69" t="n">
        <f aca="false">IFERROR(VLOOKUP($B12,BR$2:$CH$5,MAX($BN$6:$CG$6)+2-BR$6,0)*BR$7,"")</f>
        <v>1</v>
      </c>
      <c r="BS12" s="69" t="str">
        <f aca="false">IFERROR(VLOOKUP($B12,BS$2:$CH$5,MAX($BN$6:$CG$6)+2-BS$6,0)*BS$7,"")</f>
        <v/>
      </c>
      <c r="BT12" s="69" t="str">
        <f aca="false">IFERROR(VLOOKUP($B12,BT$2:$CH$5,MAX($BN$6:$CG$6)+2-BT$6,0)*BT$7,"")</f>
        <v/>
      </c>
      <c r="BU12" s="69" t="n">
        <f aca="false">IFERROR(VLOOKUP($B12,BU$2:$CH$5,MAX($BN$6:$CG$6)+2-BU$6,0)*BU$7,"")</f>
        <v>2</v>
      </c>
      <c r="BV12" s="69" t="str">
        <f aca="false">IFERROR(VLOOKUP($B12,BV$2:$CH$5,MAX($BN$6:$CG$6)+2-BV$6,0)*BV$7,"")</f>
        <v/>
      </c>
      <c r="BW12" s="69" t="str">
        <f aca="false">IFERROR(VLOOKUP($B12,BW$2:$CH$5,MAX($BN$6:$CG$6)+2-BW$6,0)*BW$7,"")</f>
        <v/>
      </c>
      <c r="BX12" s="69" t="str">
        <f aca="false">IFERROR(VLOOKUP($B12,BX$2:$CH$5,MAX($BN$6:$CG$6)+2-BX$6,0)*BX$7,"")</f>
        <v/>
      </c>
      <c r="BY12" s="69" t="str">
        <f aca="false">IFERROR(VLOOKUP($B12,BY$2:$CH$5,MAX($BN$6:$CG$6)+2-BY$6,0)*BY$7,"")</f>
        <v/>
      </c>
      <c r="BZ12" s="69" t="str">
        <f aca="false">IFERROR(VLOOKUP($B12,BZ$2:$CH$5,MAX($BN$6:$CG$6)+2-BZ$6,0)*BZ$7,"")</f>
        <v/>
      </c>
      <c r="CA12" s="69" t="str">
        <f aca="false">IFERROR(VLOOKUP($B12,CA$2:$CH$5,MAX($BN$6:$CG$6)+2-CA$6,0)*CA$7,"")</f>
        <v/>
      </c>
      <c r="CB12" s="69" t="str">
        <f aca="false">IFERROR(VLOOKUP($B12,CB$2:$CH$5,MAX($BN$6:$CG$6)+2-CB$6,0)*CB$7,"")</f>
        <v/>
      </c>
      <c r="CC12" s="69" t="str">
        <f aca="false">IFERROR(VLOOKUP($B12,CC$2:$CH$5,MAX($BN$6:$CG$6)+2-CC$6,0)*CC$7,"")</f>
        <v/>
      </c>
      <c r="CD12" s="69" t="str">
        <f aca="false">IFERROR(VLOOKUP($B12,CD$2:$CH$5,MAX($BN$6:$CG$6)+2-CD$6,0)*CD$7,"")</f>
        <v/>
      </c>
      <c r="CE12" s="69" t="str">
        <f aca="false">IFERROR(VLOOKUP($B12,CE$2:$CH$5,MAX($BN$6:$CG$6)+2-CE$6,0)*CE$7,"")</f>
        <v/>
      </c>
      <c r="CF12" s="69" t="str">
        <f aca="false">IFERROR(VLOOKUP($B12,CF$2:$CH$5,MAX($BN$6:$CG$6)+2-CF$6,0)*CF$7,"")</f>
        <v/>
      </c>
      <c r="CG12" s="69" t="str">
        <f aca="false">IFERROR(VLOOKUP($B12,CG$2:$CH$5,MAX($BN$6:$CG$6)+2-CG$6,0)*CG$7,"")</f>
        <v/>
      </c>
      <c r="CH12" s="26"/>
      <c r="CI12" s="25"/>
      <c r="CJ12" s="71" t="n">
        <v>80</v>
      </c>
      <c r="CK12" s="72" t="n">
        <v>5</v>
      </c>
      <c r="CL12" s="73" t="n">
        <v>11</v>
      </c>
      <c r="CM12" s="74" t="n">
        <v>5</v>
      </c>
      <c r="CN12" s="75" t="n">
        <v>70</v>
      </c>
      <c r="CO12" s="75" t="n">
        <v>5</v>
      </c>
    </row>
    <row r="13" customFormat="false" ht="15.75" hidden="false" customHeight="true" outlineLevel="0" collapsed="false">
      <c r="A13" s="9" t="n">
        <v>6</v>
      </c>
      <c r="B13" s="57" t="n">
        <v>67</v>
      </c>
      <c r="C13" s="57" t="n">
        <v>10047262424</v>
      </c>
      <c r="D13" s="76" t="s">
        <v>126</v>
      </c>
      <c r="E13" s="59" t="s">
        <v>127</v>
      </c>
      <c r="F13" s="60" t="s">
        <v>15</v>
      </c>
      <c r="G13" s="60"/>
      <c r="H13" s="61" t="s">
        <v>121</v>
      </c>
      <c r="I13" s="62" t="n">
        <f aca="false">SUM(K13+BI13+BK13+BM13)</f>
        <v>88</v>
      </c>
      <c r="J13" s="63" t="n">
        <f aca="false">VLOOKUP(B13,CJ:CK,2,0)</f>
        <v>3</v>
      </c>
      <c r="K13" s="63" t="n">
        <f aca="false">IFERROR(IF(ISNUMBER(J13),IF(J13&lt;21,40-(J13-1)*2,1),J13),0)</f>
        <v>36</v>
      </c>
      <c r="L13" s="64" t="n">
        <v>6</v>
      </c>
      <c r="M13" s="64" t="n">
        <f aca="false">VLOOKUP(B13,CL:CM,2,0)</f>
        <v>14</v>
      </c>
      <c r="N13" s="64" t="n">
        <f aca="false">RANK(O13,$O$8:$O$23,0)</f>
        <v>5</v>
      </c>
      <c r="O13" s="64" t="n">
        <f aca="false">SUM(P13:BH13)</f>
        <v>5</v>
      </c>
      <c r="P13" s="65" t="str">
        <f aca="false">IF(P$5=$B13,1,"")</f>
        <v/>
      </c>
      <c r="Q13" s="65" t="str">
        <f aca="false">IF(Q$5=$B13,1,"")</f>
        <v/>
      </c>
      <c r="R13" s="65" t="str">
        <f aca="false">IF(R$5=$B13,1,"")</f>
        <v/>
      </c>
      <c r="S13" s="65" t="str">
        <f aca="false">IF(S$5=$B13,1,"")</f>
        <v/>
      </c>
      <c r="T13" s="65" t="str">
        <f aca="false">IF(T$5=$B13,1,"")</f>
        <v/>
      </c>
      <c r="U13" s="65" t="str">
        <f aca="false">IF(U$5=$B13,1,"")</f>
        <v/>
      </c>
      <c r="V13" s="65" t="str">
        <f aca="false">IF(V$5=$B13,1,"")</f>
        <v/>
      </c>
      <c r="W13" s="65" t="str">
        <f aca="false">IF(W$5=$B13,1,"")</f>
        <v/>
      </c>
      <c r="X13" s="65" t="str">
        <f aca="false">IF(X$5=$B13,1,"")</f>
        <v/>
      </c>
      <c r="Y13" s="65" t="str">
        <f aca="false">IF(Y$5=$B13,1,"")</f>
        <v/>
      </c>
      <c r="Z13" s="65" t="str">
        <f aca="false">IF(Z$5=$B13,1,"")</f>
        <v/>
      </c>
      <c r="AA13" s="65" t="str">
        <f aca="false">IF(AA$5=$B13,1,"")</f>
        <v/>
      </c>
      <c r="AB13" s="65" t="str">
        <f aca="false">IF(AB$5=$B13,1,"")</f>
        <v/>
      </c>
      <c r="AC13" s="65" t="str">
        <f aca="false">IF(AC$5=$B13,1,"")</f>
        <v/>
      </c>
      <c r="AD13" s="65" t="str">
        <f aca="false">IF(AD$5=$B13,1,"")</f>
        <v/>
      </c>
      <c r="AE13" s="65" t="str">
        <f aca="false">IF(AE$5=$B13,1,"")</f>
        <v/>
      </c>
      <c r="AF13" s="65" t="n">
        <f aca="false">IF(AF$5=$B13,1,"")</f>
        <v>1</v>
      </c>
      <c r="AG13" s="65" t="n">
        <f aca="false">IF(AG$5=$B13,1,"")</f>
        <v>1</v>
      </c>
      <c r="AH13" s="65" t="n">
        <f aca="false">IF(AH$5=$B13,1,"")</f>
        <v>1</v>
      </c>
      <c r="AI13" s="65" t="str">
        <f aca="false">IF(AI$5=$B13,1,"")</f>
        <v/>
      </c>
      <c r="AJ13" s="65" t="str">
        <f aca="false">IF(AJ$5=$B13,1,"")</f>
        <v/>
      </c>
      <c r="AK13" s="65" t="str">
        <f aca="false">IF(AK$5=$B13,1,"")</f>
        <v/>
      </c>
      <c r="AL13" s="65" t="str">
        <f aca="false">IF(AL$5=$B13,1,"")</f>
        <v/>
      </c>
      <c r="AM13" s="65" t="str">
        <f aca="false">IF(AM$5=$B13,1,"")</f>
        <v/>
      </c>
      <c r="AN13" s="65" t="str">
        <f aca="false">IF(AN$5=$B13,1,"")</f>
        <v/>
      </c>
      <c r="AO13" s="65" t="str">
        <f aca="false">IF(AO$5=$B13,1,"")</f>
        <v/>
      </c>
      <c r="AP13" s="65" t="str">
        <f aca="false">IF(AP$5=$B13,1,"")</f>
        <v/>
      </c>
      <c r="AQ13" s="65" t="str">
        <f aca="false">IF(AQ$5=$B13,1,"")</f>
        <v/>
      </c>
      <c r="AR13" s="65" t="str">
        <f aca="false">IF(AR$5=$B13,1,"")</f>
        <v/>
      </c>
      <c r="AS13" s="65" t="str">
        <f aca="false">IF(AS$5=$B13,1,"")</f>
        <v/>
      </c>
      <c r="AT13" s="65" t="str">
        <f aca="false">IF(AT$5=$B13,1,"")</f>
        <v/>
      </c>
      <c r="AU13" s="65" t="str">
        <f aca="false">IF(AU$5=$B13,1,"")</f>
        <v/>
      </c>
      <c r="AV13" s="65" t="str">
        <f aca="false">IF(AV$5=$B13,1,"")</f>
        <v/>
      </c>
      <c r="AW13" s="65" t="str">
        <f aca="false">IF(AW$5=$B13,1,"")</f>
        <v/>
      </c>
      <c r="AX13" s="65" t="str">
        <f aca="false">IF(AX$5=$B13,1,"")</f>
        <v/>
      </c>
      <c r="AY13" s="65" t="str">
        <f aca="false">IF(AY$5=$B13,1,"")</f>
        <v/>
      </c>
      <c r="AZ13" s="65" t="str">
        <f aca="false">IF(AZ$5=$B13,1,"")</f>
        <v/>
      </c>
      <c r="BA13" s="65" t="str">
        <f aca="false">IF(BA$5=$B13,1,"")</f>
        <v/>
      </c>
      <c r="BB13" s="65" t="str">
        <f aca="false">IF(BB$5=$B13,1,"")</f>
        <v/>
      </c>
      <c r="BC13" s="65" t="n">
        <f aca="false">IF(BC$5=$B13,1,"")</f>
        <v>1</v>
      </c>
      <c r="BD13" s="65" t="n">
        <f aca="false">IF(BD$5=$B13,1,"")</f>
        <v>1</v>
      </c>
      <c r="BE13" s="65" t="str">
        <f aca="false">IF(BE$5=$B13,1,"")</f>
        <v/>
      </c>
      <c r="BF13" s="65" t="str">
        <f aca="false">IF(BF$5=$B13,1,"")</f>
        <v/>
      </c>
      <c r="BG13" s="65" t="str">
        <f aca="false">IF(BG$5=$B13,1,"")</f>
        <v/>
      </c>
      <c r="BH13" s="65" t="str">
        <f aca="false">IF(BH$5=$B13,1,"")</f>
        <v/>
      </c>
      <c r="BI13" s="64" t="n">
        <f aca="false">IF(ISNUMBER(L13),IF(L13&lt;21,40-(L13-1)*2,1),L13)</f>
        <v>30</v>
      </c>
      <c r="BJ13" s="66" t="n">
        <f aca="false">VLOOKUP(B13,CN:CO,2,0)</f>
        <v>2</v>
      </c>
      <c r="BK13" s="66" t="n">
        <f aca="false">IFERROR(IF(ISNUMBER(BJ13),IF(BJ13&gt;20,1,40-(BJ13-1)*2),BJ13),0)</f>
        <v>38</v>
      </c>
      <c r="BL13" s="67" t="n">
        <v>-1</v>
      </c>
      <c r="BM13" s="68" t="n">
        <f aca="false">IFERROR(SUM(BN13:CG13)+BL13*20,BL13)</f>
        <v>-16</v>
      </c>
      <c r="BN13" s="69" t="str">
        <f aca="false">IFERROR(VLOOKUP($B13,BN$2:$CH$5,MAX($BN$6:$CG$6)+2-BN$6,0)*BN$7,"")</f>
        <v/>
      </c>
      <c r="BO13" s="69" t="n">
        <f aca="false">IFERROR(VLOOKUP($B13,BO$2:$CH$5,MAX($BN$6:$CG$6)+2-BO$6,0)*BO$7,"")</f>
        <v>3</v>
      </c>
      <c r="BP13" s="69" t="n">
        <f aca="false">IFERROR(VLOOKUP($B13,BP$2:$CH$5,MAX($BN$6:$CG$6)+2-BP$6,0)*BP$7,"")</f>
        <v>1</v>
      </c>
      <c r="BQ13" s="69" t="str">
        <f aca="false">IFERROR(VLOOKUP($B13,BQ$2:$CH$5,MAX($BN$6:$CG$6)+2-BQ$6,0)*BQ$7,"")</f>
        <v/>
      </c>
      <c r="BR13" s="69" t="str">
        <f aca="false">IFERROR(VLOOKUP($B13,BR$2:$CH$5,MAX($BN$6:$CG$6)+2-BR$6,0)*BR$7,"")</f>
        <v/>
      </c>
      <c r="BS13" s="69" t="str">
        <f aca="false">IFERROR(VLOOKUP($B13,BS$2:$CH$5,MAX($BN$6:$CG$6)+2-BS$6,0)*BS$7,"")</f>
        <v/>
      </c>
      <c r="BT13" s="69" t="str">
        <f aca="false">IFERROR(VLOOKUP($B13,BT$2:$CH$5,MAX($BN$6:$CG$6)+2-BT$6,0)*BT$7,"")</f>
        <v/>
      </c>
      <c r="BU13" s="69" t="str">
        <f aca="false">IFERROR(VLOOKUP($B13,BU$2:$CH$5,MAX($BN$6:$CG$6)+2-BU$6,0)*BU$7,"")</f>
        <v/>
      </c>
      <c r="BV13" s="69" t="str">
        <f aca="false">IFERROR(VLOOKUP($B13,BV$2:$CH$5,MAX($BN$6:$CG$6)+2-BV$6,0)*BV$7,"")</f>
        <v/>
      </c>
      <c r="BW13" s="69" t="str">
        <f aca="false">IFERROR(VLOOKUP($B13,BW$2:$CH$5,MAX($BN$6:$CG$6)+2-BW$6,0)*BW$7,"")</f>
        <v/>
      </c>
      <c r="BX13" s="69" t="str">
        <f aca="false">IFERROR(VLOOKUP($B13,BX$2:$CH$5,MAX($BN$6:$CG$6)+2-BX$6,0)*BX$7,"")</f>
        <v/>
      </c>
      <c r="BY13" s="69" t="str">
        <f aca="false">IFERROR(VLOOKUP($B13,BY$2:$CH$5,MAX($BN$6:$CG$6)+2-BY$6,0)*BY$7,"")</f>
        <v/>
      </c>
      <c r="BZ13" s="69" t="str">
        <f aca="false">IFERROR(VLOOKUP($B13,BZ$2:$CH$5,MAX($BN$6:$CG$6)+2-BZ$6,0)*BZ$7,"")</f>
        <v/>
      </c>
      <c r="CA13" s="69" t="str">
        <f aca="false">IFERROR(VLOOKUP($B13,CA$2:$CH$5,MAX($BN$6:$CG$6)+2-CA$6,0)*CA$7,"")</f>
        <v/>
      </c>
      <c r="CB13" s="69" t="str">
        <f aca="false">IFERROR(VLOOKUP($B13,CB$2:$CH$5,MAX($BN$6:$CG$6)+2-CB$6,0)*CB$7,"")</f>
        <v/>
      </c>
      <c r="CC13" s="69" t="str">
        <f aca="false">IFERROR(VLOOKUP($B13,CC$2:$CH$5,MAX($BN$6:$CG$6)+2-CC$6,0)*CC$7,"")</f>
        <v/>
      </c>
      <c r="CD13" s="69" t="str">
        <f aca="false">IFERROR(VLOOKUP($B13,CD$2:$CH$5,MAX($BN$6:$CG$6)+2-CD$6,0)*CD$7,"")</f>
        <v/>
      </c>
      <c r="CE13" s="69" t="str">
        <f aca="false">IFERROR(VLOOKUP($B13,CE$2:$CH$5,MAX($BN$6:$CG$6)+2-CE$6,0)*CE$7,"")</f>
        <v/>
      </c>
      <c r="CF13" s="69" t="str">
        <f aca="false">IFERROR(VLOOKUP($B13,CF$2:$CH$5,MAX($BN$6:$CG$6)+2-CF$6,0)*CF$7,"")</f>
        <v/>
      </c>
      <c r="CG13" s="69" t="str">
        <f aca="false">IFERROR(VLOOKUP($B13,CG$2:$CH$5,MAX($BN$6:$CG$6)+2-CG$6,0)*CG$7,"")</f>
        <v/>
      </c>
      <c r="CH13" s="26"/>
      <c r="CI13" s="25"/>
      <c r="CJ13" s="71" t="n">
        <v>102</v>
      </c>
      <c r="CK13" s="72" t="n">
        <v>6</v>
      </c>
      <c r="CL13" s="73" t="n">
        <v>4</v>
      </c>
      <c r="CM13" s="74" t="n">
        <v>6</v>
      </c>
      <c r="CN13" s="75" t="n">
        <v>81</v>
      </c>
      <c r="CO13" s="75" t="n">
        <v>6</v>
      </c>
    </row>
    <row r="14" customFormat="false" ht="15.75" hidden="false" customHeight="true" outlineLevel="0" collapsed="false">
      <c r="A14" s="9" t="n">
        <v>7</v>
      </c>
      <c r="B14" s="57" t="n">
        <v>11</v>
      </c>
      <c r="C14" s="57" t="n">
        <v>10047394382</v>
      </c>
      <c r="D14" s="58" t="s">
        <v>141</v>
      </c>
      <c r="E14" s="59" t="s">
        <v>125</v>
      </c>
      <c r="F14" s="60" t="s">
        <v>59</v>
      </c>
      <c r="G14" s="60"/>
      <c r="H14" s="61" t="s">
        <v>121</v>
      </c>
      <c r="I14" s="62" t="n">
        <f aca="false">SUM(K14+BI14+BK14+BM14)</f>
        <v>88</v>
      </c>
      <c r="J14" s="63" t="n">
        <f aca="false">VLOOKUP(B14,CJ:CK,2,0)</f>
        <v>13</v>
      </c>
      <c r="K14" s="63" t="n">
        <f aca="false">IFERROR(IF(ISNUMBER(J14),IF(J14&lt;21,40-(J14-1)*2,1),J14),0)</f>
        <v>16</v>
      </c>
      <c r="L14" s="64" t="n">
        <v>9</v>
      </c>
      <c r="M14" s="64" t="n">
        <f aca="false">VLOOKUP(B14,CL:CM,2,0)</f>
        <v>5</v>
      </c>
      <c r="N14" s="64" t="n">
        <f aca="false">RANK(O14,$O$8:$O$23,0)</f>
        <v>9</v>
      </c>
      <c r="O14" s="64" t="n">
        <f aca="false">SUM(P14:BH14)</f>
        <v>0</v>
      </c>
      <c r="P14" s="65" t="str">
        <f aca="false">IF(P$5=$B14,1,"")</f>
        <v/>
      </c>
      <c r="Q14" s="65" t="str">
        <f aca="false">IF(Q$5=$B14,1,"")</f>
        <v/>
      </c>
      <c r="R14" s="65" t="str">
        <f aca="false">IF(R$5=$B14,1,"")</f>
        <v/>
      </c>
      <c r="S14" s="65" t="str">
        <f aca="false">IF(S$5=$B14,1,"")</f>
        <v/>
      </c>
      <c r="T14" s="65" t="str">
        <f aca="false">IF(T$5=$B14,1,"")</f>
        <v/>
      </c>
      <c r="U14" s="65" t="str">
        <f aca="false">IF(U$5=$B14,1,"")</f>
        <v/>
      </c>
      <c r="V14" s="65" t="str">
        <f aca="false">IF(V$5=$B14,1,"")</f>
        <v/>
      </c>
      <c r="W14" s="65" t="str">
        <f aca="false">IF(W$5=$B14,1,"")</f>
        <v/>
      </c>
      <c r="X14" s="65" t="str">
        <f aca="false">IF(X$5=$B14,1,"")</f>
        <v/>
      </c>
      <c r="Y14" s="65" t="str">
        <f aca="false">IF(Y$5=$B14,1,"")</f>
        <v/>
      </c>
      <c r="Z14" s="65" t="str">
        <f aca="false">IF(Z$5=$B14,1,"")</f>
        <v/>
      </c>
      <c r="AA14" s="65" t="str">
        <f aca="false">IF(AA$5=$B14,1,"")</f>
        <v/>
      </c>
      <c r="AB14" s="65" t="str">
        <f aca="false">IF(AB$5=$B14,1,"")</f>
        <v/>
      </c>
      <c r="AC14" s="65" t="str">
        <f aca="false">IF(AC$5=$B14,1,"")</f>
        <v/>
      </c>
      <c r="AD14" s="65" t="str">
        <f aca="false">IF(AD$5=$B14,1,"")</f>
        <v/>
      </c>
      <c r="AE14" s="65" t="str">
        <f aca="false">IF(AE$5=$B14,1,"")</f>
        <v/>
      </c>
      <c r="AF14" s="65" t="str">
        <f aca="false">IF(AF$5=$B14,1,"")</f>
        <v/>
      </c>
      <c r="AG14" s="65" t="str">
        <f aca="false">IF(AG$5=$B14,1,"")</f>
        <v/>
      </c>
      <c r="AH14" s="65" t="str">
        <f aca="false">IF(AH$5=$B14,1,"")</f>
        <v/>
      </c>
      <c r="AI14" s="65" t="str">
        <f aca="false">IF(AI$5=$B14,1,"")</f>
        <v/>
      </c>
      <c r="AJ14" s="65" t="str">
        <f aca="false">IF(AJ$5=$B14,1,"")</f>
        <v/>
      </c>
      <c r="AK14" s="65" t="str">
        <f aca="false">IF(AK$5=$B14,1,"")</f>
        <v/>
      </c>
      <c r="AL14" s="65" t="str">
        <f aca="false">IF(AL$5=$B14,1,"")</f>
        <v/>
      </c>
      <c r="AM14" s="65" t="str">
        <f aca="false">IF(AM$5=$B14,1,"")</f>
        <v/>
      </c>
      <c r="AN14" s="65" t="str">
        <f aca="false">IF(AN$5=$B14,1,"")</f>
        <v/>
      </c>
      <c r="AO14" s="65" t="str">
        <f aca="false">IF(AO$5=$B14,1,"")</f>
        <v/>
      </c>
      <c r="AP14" s="65" t="str">
        <f aca="false">IF(AP$5=$B14,1,"")</f>
        <v/>
      </c>
      <c r="AQ14" s="65" t="str">
        <f aca="false">IF(AQ$5=$B14,1,"")</f>
        <v/>
      </c>
      <c r="AR14" s="65" t="str">
        <f aca="false">IF(AR$5=$B14,1,"")</f>
        <v/>
      </c>
      <c r="AS14" s="65" t="str">
        <f aca="false">IF(AS$5=$B14,1,"")</f>
        <v/>
      </c>
      <c r="AT14" s="65" t="str">
        <f aca="false">IF(AT$5=$B14,1,"")</f>
        <v/>
      </c>
      <c r="AU14" s="65" t="str">
        <f aca="false">IF(AU$5=$B14,1,"")</f>
        <v/>
      </c>
      <c r="AV14" s="65" t="str">
        <f aca="false">IF(AV$5=$B14,1,"")</f>
        <v/>
      </c>
      <c r="AW14" s="65" t="str">
        <f aca="false">IF(AW$5=$B14,1,"")</f>
        <v/>
      </c>
      <c r="AX14" s="65" t="str">
        <f aca="false">IF(AX$5=$B14,1,"")</f>
        <v/>
      </c>
      <c r="AY14" s="65" t="str">
        <f aca="false">IF(AY$5=$B14,1,"")</f>
        <v/>
      </c>
      <c r="AZ14" s="65" t="str">
        <f aca="false">IF(AZ$5=$B14,1,"")</f>
        <v/>
      </c>
      <c r="BA14" s="65" t="str">
        <f aca="false">IF(BA$5=$B14,1,"")</f>
        <v/>
      </c>
      <c r="BB14" s="65" t="str">
        <f aca="false">IF(BB$5=$B14,1,"")</f>
        <v/>
      </c>
      <c r="BC14" s="65" t="str">
        <f aca="false">IF(BC$5=$B14,1,"")</f>
        <v/>
      </c>
      <c r="BD14" s="65" t="str">
        <f aca="false">IF(BD$5=$B14,1,"")</f>
        <v/>
      </c>
      <c r="BE14" s="65" t="str">
        <f aca="false">IF(BE$5=$B14,1,"")</f>
        <v/>
      </c>
      <c r="BF14" s="65" t="str">
        <f aca="false">IF(BF$5=$B14,1,"")</f>
        <v/>
      </c>
      <c r="BG14" s="65" t="str">
        <f aca="false">IF(BG$5=$B14,1,"")</f>
        <v/>
      </c>
      <c r="BH14" s="65" t="str">
        <f aca="false">IF(BH$5=$B14,1,"")</f>
        <v/>
      </c>
      <c r="BI14" s="64" t="n">
        <f aca="false">IF(ISNUMBER(L14),IF(L14&lt;21,40-(L14-1)*2,1),L14)</f>
        <v>24</v>
      </c>
      <c r="BJ14" s="66" t="n">
        <f aca="false">VLOOKUP(B14,CN:CO,2,0)</f>
        <v>11</v>
      </c>
      <c r="BK14" s="66" t="n">
        <f aca="false">IFERROR(IF(ISNUMBER(BJ14),IF(BJ14&gt;20,1,40-(BJ14-1)*2),BJ14),0)</f>
        <v>20</v>
      </c>
      <c r="BL14" s="67" t="n">
        <v>1</v>
      </c>
      <c r="BM14" s="68" t="n">
        <f aca="false">IFERROR(SUM(BN14:CG14)+BL14*20,BL14)</f>
        <v>28</v>
      </c>
      <c r="BN14" s="69" t="str">
        <f aca="false">IFERROR(VLOOKUP($B14,BN$2:$CH$5,MAX($BN$6:$CG$6)+2-BN$6,0)*BN$7,"")</f>
        <v/>
      </c>
      <c r="BO14" s="69" t="str">
        <f aca="false">IFERROR(VLOOKUP($B14,BO$2:$CH$5,MAX($BN$6:$CG$6)+2-BO$6,0)*BO$7,"")</f>
        <v/>
      </c>
      <c r="BP14" s="69" t="str">
        <f aca="false">IFERROR(VLOOKUP($B14,BP$2:$CH$5,MAX($BN$6:$CG$6)+2-BP$6,0)*BP$7,"")</f>
        <v/>
      </c>
      <c r="BQ14" s="69" t="n">
        <f aca="false">IFERROR(VLOOKUP($B14,BQ$2:$CH$5,MAX($BN$6:$CG$6)+2-BQ$6,0)*BQ$7,"")</f>
        <v>3</v>
      </c>
      <c r="BR14" s="69" t="str">
        <f aca="false">IFERROR(VLOOKUP($B14,BR$2:$CH$5,MAX($BN$6:$CG$6)+2-BR$6,0)*BR$7,"")</f>
        <v/>
      </c>
      <c r="BS14" s="69" t="str">
        <f aca="false">IFERROR(VLOOKUP($B14,BS$2:$CH$5,MAX($BN$6:$CG$6)+2-BS$6,0)*BS$7,"")</f>
        <v/>
      </c>
      <c r="BT14" s="69" t="n">
        <f aca="false">IFERROR(VLOOKUP($B14,BT$2:$CH$5,MAX($BN$6:$CG$6)+2-BT$6,0)*BT$7,"")</f>
        <v>5</v>
      </c>
      <c r="BU14" s="69" t="str">
        <f aca="false">IFERROR(VLOOKUP($B14,BU$2:$CH$5,MAX($BN$6:$CG$6)+2-BU$6,0)*BU$7,"")</f>
        <v/>
      </c>
      <c r="BV14" s="69" t="str">
        <f aca="false">IFERROR(VLOOKUP($B14,BV$2:$CH$5,MAX($BN$6:$CG$6)+2-BV$6,0)*BV$7,"")</f>
        <v/>
      </c>
      <c r="BW14" s="69" t="str">
        <f aca="false">IFERROR(VLOOKUP($B14,BW$2:$CH$5,MAX($BN$6:$CG$6)+2-BW$6,0)*BW$7,"")</f>
        <v/>
      </c>
      <c r="BX14" s="69" t="str">
        <f aca="false">IFERROR(VLOOKUP($B14,BX$2:$CH$5,MAX($BN$6:$CG$6)+2-BX$6,0)*BX$7,"")</f>
        <v/>
      </c>
      <c r="BY14" s="69" t="str">
        <f aca="false">IFERROR(VLOOKUP($B14,BY$2:$CH$5,MAX($BN$6:$CG$6)+2-BY$6,0)*BY$7,"")</f>
        <v/>
      </c>
      <c r="BZ14" s="69" t="str">
        <f aca="false">IFERROR(VLOOKUP($B14,BZ$2:$CH$5,MAX($BN$6:$CG$6)+2-BZ$6,0)*BZ$7,"")</f>
        <v/>
      </c>
      <c r="CA14" s="69" t="str">
        <f aca="false">IFERROR(VLOOKUP($B14,CA$2:$CH$5,MAX($BN$6:$CG$6)+2-CA$6,0)*CA$7,"")</f>
        <v/>
      </c>
      <c r="CB14" s="69" t="str">
        <f aca="false">IFERROR(VLOOKUP($B14,CB$2:$CH$5,MAX($BN$6:$CG$6)+2-CB$6,0)*CB$7,"")</f>
        <v/>
      </c>
      <c r="CC14" s="69" t="str">
        <f aca="false">IFERROR(VLOOKUP($B14,CC$2:$CH$5,MAX($BN$6:$CG$6)+2-CC$6,0)*CC$7,"")</f>
        <v/>
      </c>
      <c r="CD14" s="69" t="str">
        <f aca="false">IFERROR(VLOOKUP($B14,CD$2:$CH$5,MAX($BN$6:$CG$6)+2-CD$6,0)*CD$7,"")</f>
        <v/>
      </c>
      <c r="CE14" s="69" t="str">
        <f aca="false">IFERROR(VLOOKUP($B14,CE$2:$CH$5,MAX($BN$6:$CG$6)+2-CE$6,0)*CE$7,"")</f>
        <v/>
      </c>
      <c r="CF14" s="69" t="str">
        <f aca="false">IFERROR(VLOOKUP($B14,CF$2:$CH$5,MAX($BN$6:$CG$6)+2-CF$6,0)*CF$7,"")</f>
        <v/>
      </c>
      <c r="CG14" s="69" t="str">
        <f aca="false">IFERROR(VLOOKUP($B14,CG$2:$CH$5,MAX($BN$6:$CG$6)+2-CG$6,0)*CG$7,"")</f>
        <v/>
      </c>
      <c r="CH14" s="26"/>
      <c r="CI14" s="25"/>
      <c r="CJ14" s="71" t="n">
        <v>81</v>
      </c>
      <c r="CK14" s="72" t="n">
        <v>7</v>
      </c>
      <c r="CL14" s="73" t="n">
        <v>107</v>
      </c>
      <c r="CM14" s="74" t="n">
        <v>7</v>
      </c>
      <c r="CN14" s="75" t="n">
        <v>108</v>
      </c>
      <c r="CO14" s="75" t="n">
        <v>7</v>
      </c>
    </row>
    <row r="15" customFormat="false" ht="15.75" hidden="false" customHeight="true" outlineLevel="0" collapsed="false">
      <c r="A15" s="9" t="n">
        <v>8</v>
      </c>
      <c r="B15" s="57" t="n">
        <v>101</v>
      </c>
      <c r="C15" s="57" t="n">
        <v>10048001139</v>
      </c>
      <c r="D15" s="58" t="s">
        <v>122</v>
      </c>
      <c r="E15" s="59" t="s">
        <v>50</v>
      </c>
      <c r="F15" s="60" t="s">
        <v>18</v>
      </c>
      <c r="G15" s="60"/>
      <c r="H15" s="61" t="s">
        <v>121</v>
      </c>
      <c r="I15" s="62" t="n">
        <f aca="false">SUM(K15+BI15+BK15+BM15)</f>
        <v>84</v>
      </c>
      <c r="J15" s="63" t="n">
        <f aca="false">VLOOKUP(B15,CJ:CK,2,0)</f>
        <v>8</v>
      </c>
      <c r="K15" s="63" t="n">
        <f aca="false">IFERROR(IF(ISNUMBER(J15),IF(J15&lt;21,40-(J15-1)*2,1),J15),0)</f>
        <v>26</v>
      </c>
      <c r="L15" s="64" t="n">
        <v>12</v>
      </c>
      <c r="M15" s="64" t="n">
        <f aca="false">VLOOKUP(B15,CL:CM,2,0)</f>
        <v>12</v>
      </c>
      <c r="N15" s="64" t="n">
        <f aca="false">RANK(O15,$O$8:$O$23,0)</f>
        <v>13</v>
      </c>
      <c r="O15" s="64" t="n">
        <f aca="false">SUM(P15:BH15)</f>
        <v>-17</v>
      </c>
      <c r="P15" s="65" t="n">
        <v>-20</v>
      </c>
      <c r="Q15" s="65" t="str">
        <f aca="false">IF(Q$5=$B15,1,"")</f>
        <v/>
      </c>
      <c r="R15" s="65" t="str">
        <f aca="false">IF(R$5=$B15,1,"")</f>
        <v/>
      </c>
      <c r="S15" s="65" t="str">
        <f aca="false">IF(S$5=$B15,1,"")</f>
        <v/>
      </c>
      <c r="T15" s="65" t="str">
        <f aca="false">IF(T$5=$B15,1,"")</f>
        <v/>
      </c>
      <c r="U15" s="65" t="str">
        <f aca="false">IF(U$5=$B15,1,"")</f>
        <v/>
      </c>
      <c r="V15" s="65" t="str">
        <f aca="false">IF(V$5=$B15,1,"")</f>
        <v/>
      </c>
      <c r="W15" s="65" t="str">
        <f aca="false">IF(W$5=$B15,1,"")</f>
        <v/>
      </c>
      <c r="X15" s="65" t="str">
        <f aca="false">IF(X$5=$B15,1,"")</f>
        <v/>
      </c>
      <c r="Y15" s="65" t="str">
        <f aca="false">IF(Y$5=$B15,1,"")</f>
        <v/>
      </c>
      <c r="Z15" s="65" t="str">
        <f aca="false">IF(Z$5=$B15,1,"")</f>
        <v/>
      </c>
      <c r="AA15" s="65" t="n">
        <f aca="false">IF(AA$5=$B15,1,"")</f>
        <v>1</v>
      </c>
      <c r="AB15" s="65" t="n">
        <f aca="false">IF(AB$5=$B15,1,"")</f>
        <v>1</v>
      </c>
      <c r="AC15" s="65" t="str">
        <f aca="false">IF(AC$5=$B15,1,"")</f>
        <v/>
      </c>
      <c r="AD15" s="65" t="str">
        <f aca="false">IF(AD$5=$B15,1,"")</f>
        <v/>
      </c>
      <c r="AE15" s="65" t="str">
        <f aca="false">IF(AE$5=$B15,1,"")</f>
        <v/>
      </c>
      <c r="AF15" s="65" t="str">
        <f aca="false">IF(AF$5=$B15,1,"")</f>
        <v/>
      </c>
      <c r="AG15" s="65" t="str">
        <f aca="false">IF(AG$5=$B15,1,"")</f>
        <v/>
      </c>
      <c r="AH15" s="65" t="str">
        <f aca="false">IF(AH$5=$B15,1,"")</f>
        <v/>
      </c>
      <c r="AI15" s="65" t="str">
        <f aca="false">IF(AI$5=$B15,1,"")</f>
        <v/>
      </c>
      <c r="AJ15" s="65" t="str">
        <f aca="false">IF(AJ$5=$B15,1,"")</f>
        <v/>
      </c>
      <c r="AK15" s="65" t="str">
        <f aca="false">IF(AK$5=$B15,1,"")</f>
        <v/>
      </c>
      <c r="AL15" s="65" t="str">
        <f aca="false">IF(AL$5=$B15,1,"")</f>
        <v/>
      </c>
      <c r="AM15" s="65" t="str">
        <f aca="false">IF(AM$5=$B15,1,"")</f>
        <v/>
      </c>
      <c r="AN15" s="65" t="str">
        <f aca="false">IF(AN$5=$B15,1,"")</f>
        <v/>
      </c>
      <c r="AO15" s="65" t="str">
        <f aca="false">IF(AO$5=$B15,1,"")</f>
        <v/>
      </c>
      <c r="AP15" s="65" t="str">
        <f aca="false">IF(AP$5=$B15,1,"")</f>
        <v/>
      </c>
      <c r="AQ15" s="65" t="str">
        <f aca="false">IF(AQ$5=$B15,1,"")</f>
        <v/>
      </c>
      <c r="AR15" s="65" t="str">
        <f aca="false">IF(AR$5=$B15,1,"")</f>
        <v/>
      </c>
      <c r="AS15" s="65" t="str">
        <f aca="false">IF(AS$5=$B15,1,"")</f>
        <v/>
      </c>
      <c r="AT15" s="65" t="str">
        <f aca="false">IF(AT$5=$B15,1,"")</f>
        <v/>
      </c>
      <c r="AU15" s="65" t="str">
        <f aca="false">IF(AU$5=$B15,1,"")</f>
        <v/>
      </c>
      <c r="AV15" s="65" t="str">
        <f aca="false">IF(AV$5=$B15,1,"")</f>
        <v/>
      </c>
      <c r="AW15" s="65" t="str">
        <f aca="false">IF(AW$5=$B15,1,"")</f>
        <v/>
      </c>
      <c r="AX15" s="65" t="str">
        <f aca="false">IF(AX$5=$B15,1,"")</f>
        <v/>
      </c>
      <c r="AY15" s="65" t="str">
        <f aca="false">IF(AY$5=$B15,1,"")</f>
        <v/>
      </c>
      <c r="AZ15" s="65" t="n">
        <f aca="false">IF(AZ$5=$B15,1,"")</f>
        <v>1</v>
      </c>
      <c r="BA15" s="65" t="str">
        <f aca="false">IF(BA$5=$B15,1,"")</f>
        <v/>
      </c>
      <c r="BB15" s="65" t="str">
        <f aca="false">IF(BB$5=$B15,1,"")</f>
        <v/>
      </c>
      <c r="BC15" s="65" t="str">
        <f aca="false">IF(BC$5=$B15,1,"")</f>
        <v/>
      </c>
      <c r="BD15" s="65" t="str">
        <f aca="false">IF(BD$5=$B15,1,"")</f>
        <v/>
      </c>
      <c r="BE15" s="65" t="str">
        <f aca="false">IF(BE$5=$B15,1,"")</f>
        <v/>
      </c>
      <c r="BF15" s="65" t="str">
        <f aca="false">IF(BF$5=$B15,1,"")</f>
        <v/>
      </c>
      <c r="BG15" s="65" t="str">
        <f aca="false">IF(BG$5=$B15,1,"")</f>
        <v/>
      </c>
      <c r="BH15" s="65" t="str">
        <f aca="false">IF(BH$5=$B15,1,"")</f>
        <v/>
      </c>
      <c r="BI15" s="64" t="n">
        <f aca="false">IF(ISNUMBER(L15),IF(L15&lt;21,40-(L15-1)*2,1),L15)</f>
        <v>18</v>
      </c>
      <c r="BJ15" s="66" t="n">
        <f aca="false">VLOOKUP(B15,CN:CO,2,0)</f>
        <v>4</v>
      </c>
      <c r="BK15" s="66" t="n">
        <f aca="false">IFERROR(IF(ISNUMBER(BJ15),IF(BJ15&gt;20,1,40-(BJ15-1)*2),BJ15),0)</f>
        <v>34</v>
      </c>
      <c r="BL15" s="67"/>
      <c r="BM15" s="68" t="n">
        <f aca="false">IFERROR(SUM(BN15:CG15)+BL15*20,BL15)</f>
        <v>6</v>
      </c>
      <c r="BN15" s="69" t="n">
        <f aca="false">IFERROR(VLOOKUP($B15,BN$2:$CH$5,MAX($BN$6:$CG$6)+2-BN$6,0)*BN$7,"")</f>
        <v>2</v>
      </c>
      <c r="BO15" s="69" t="n">
        <f aca="false">IFERROR(VLOOKUP($B15,BO$2:$CH$5,MAX($BN$6:$CG$6)+2-BO$6,0)*BO$7,"")</f>
        <v>2</v>
      </c>
      <c r="BP15" s="69" t="str">
        <f aca="false">IFERROR(VLOOKUP($B15,BP$2:$CH$5,MAX($BN$6:$CG$6)+2-BP$6,0)*BP$7,"")</f>
        <v/>
      </c>
      <c r="BQ15" s="69" t="str">
        <f aca="false">IFERROR(VLOOKUP($B15,BQ$2:$CH$5,MAX($BN$6:$CG$6)+2-BQ$6,0)*BQ$7,"")</f>
        <v/>
      </c>
      <c r="BR15" s="69" t="str">
        <f aca="false">IFERROR(VLOOKUP($B15,BR$2:$CH$5,MAX($BN$6:$CG$6)+2-BR$6,0)*BR$7,"")</f>
        <v/>
      </c>
      <c r="BS15" s="69" t="n">
        <f aca="false">IFERROR(VLOOKUP($B15,BS$2:$CH$5,MAX($BN$6:$CG$6)+2-BS$6,0)*BS$7,"")</f>
        <v>1</v>
      </c>
      <c r="BT15" s="69" t="n">
        <f aca="false">IFERROR(VLOOKUP($B15,BT$2:$CH$5,MAX($BN$6:$CG$6)+2-BT$6,0)*BT$7,"")</f>
        <v>1</v>
      </c>
      <c r="BU15" s="69" t="str">
        <f aca="false">IFERROR(VLOOKUP($B15,BU$2:$CH$5,MAX($BN$6:$CG$6)+2-BU$6,0)*BU$7,"")</f>
        <v/>
      </c>
      <c r="BV15" s="69" t="str">
        <f aca="false">IFERROR(VLOOKUP($B15,BV$2:$CH$5,MAX($BN$6:$CG$6)+2-BV$6,0)*BV$7,"")</f>
        <v/>
      </c>
      <c r="BW15" s="69" t="str">
        <f aca="false">IFERROR(VLOOKUP($B15,BW$2:$CH$5,MAX($BN$6:$CG$6)+2-BW$6,0)*BW$7,"")</f>
        <v/>
      </c>
      <c r="BX15" s="69" t="str">
        <f aca="false">IFERROR(VLOOKUP($B15,BX$2:$CH$5,MAX($BN$6:$CG$6)+2-BX$6,0)*BX$7,"")</f>
        <v/>
      </c>
      <c r="BY15" s="69" t="str">
        <f aca="false">IFERROR(VLOOKUP($B15,BY$2:$CH$5,MAX($BN$6:$CG$6)+2-BY$6,0)*BY$7,"")</f>
        <v/>
      </c>
      <c r="BZ15" s="69" t="str">
        <f aca="false">IFERROR(VLOOKUP($B15,BZ$2:$CH$5,MAX($BN$6:$CG$6)+2-BZ$6,0)*BZ$7,"")</f>
        <v/>
      </c>
      <c r="CA15" s="69" t="str">
        <f aca="false">IFERROR(VLOOKUP($B15,CA$2:$CH$5,MAX($BN$6:$CG$6)+2-CA$6,0)*CA$7,"")</f>
        <v/>
      </c>
      <c r="CB15" s="69" t="str">
        <f aca="false">IFERROR(VLOOKUP($B15,CB$2:$CH$5,MAX($BN$6:$CG$6)+2-CB$6,0)*CB$7,"")</f>
        <v/>
      </c>
      <c r="CC15" s="69" t="str">
        <f aca="false">IFERROR(VLOOKUP($B15,CC$2:$CH$5,MAX($BN$6:$CG$6)+2-CC$6,0)*CC$7,"")</f>
        <v/>
      </c>
      <c r="CD15" s="69" t="str">
        <f aca="false">IFERROR(VLOOKUP($B15,CD$2:$CH$5,MAX($BN$6:$CG$6)+2-CD$6,0)*CD$7,"")</f>
        <v/>
      </c>
      <c r="CE15" s="69" t="str">
        <f aca="false">IFERROR(VLOOKUP($B15,CE$2:$CH$5,MAX($BN$6:$CG$6)+2-CE$6,0)*CE$7,"")</f>
        <v/>
      </c>
      <c r="CF15" s="69" t="str">
        <f aca="false">IFERROR(VLOOKUP($B15,CF$2:$CH$5,MAX($BN$6:$CG$6)+2-CF$6,0)*CF$7,"")</f>
        <v/>
      </c>
      <c r="CG15" s="69" t="str">
        <f aca="false">IFERROR(VLOOKUP($B15,CG$2:$CH$5,MAX($BN$6:$CG$6)+2-CG$6,0)*CG$7,"")</f>
        <v/>
      </c>
      <c r="CH15" s="26"/>
      <c r="CI15" s="25"/>
      <c r="CJ15" s="71" t="n">
        <v>101</v>
      </c>
      <c r="CK15" s="72" t="n">
        <v>8</v>
      </c>
      <c r="CL15" s="73" t="n">
        <v>73</v>
      </c>
      <c r="CM15" s="74" t="n">
        <v>8</v>
      </c>
      <c r="CN15" s="75" t="n">
        <v>78</v>
      </c>
      <c r="CO15" s="75" t="n">
        <v>8</v>
      </c>
    </row>
    <row r="16" customFormat="false" ht="15.75" hidden="false" customHeight="true" outlineLevel="0" collapsed="false">
      <c r="A16" s="9" t="n">
        <v>9</v>
      </c>
      <c r="B16" s="57" t="n">
        <v>78</v>
      </c>
      <c r="C16" s="57" t="n">
        <v>10065321602</v>
      </c>
      <c r="D16" s="58" t="s">
        <v>131</v>
      </c>
      <c r="E16" s="59" t="s">
        <v>22</v>
      </c>
      <c r="F16" s="60" t="s">
        <v>45</v>
      </c>
      <c r="G16" s="60"/>
      <c r="H16" s="61" t="s">
        <v>121</v>
      </c>
      <c r="I16" s="62" t="n">
        <f aca="false">SUM(K16+BI16+BK16+BM16)</f>
        <v>78</v>
      </c>
      <c r="J16" s="63" t="n">
        <f aca="false">VLOOKUP(B16,CJ:CK,2,0)</f>
        <v>9</v>
      </c>
      <c r="K16" s="63" t="n">
        <f aca="false">IFERROR(IF(ISNUMBER(J16),IF(J16&lt;21,40-(J16-1)*2,1),J16),0)</f>
        <v>24</v>
      </c>
      <c r="L16" s="64" t="n">
        <v>7</v>
      </c>
      <c r="M16" s="64" t="n">
        <f aca="false">VLOOKUP(B16,CL:CM,2,0)</f>
        <v>11</v>
      </c>
      <c r="N16" s="64" t="n">
        <f aca="false">RANK(O16,$O$8:$O$23,0)</f>
        <v>7</v>
      </c>
      <c r="O16" s="64" t="n">
        <f aca="false">SUM(P16:BH16)</f>
        <v>3</v>
      </c>
      <c r="P16" s="65" t="str">
        <f aca="false">IF(P$5=$B16,1,"")</f>
        <v/>
      </c>
      <c r="Q16" s="65" t="str">
        <f aca="false">IF(Q$5=$B16,1,"")</f>
        <v/>
      </c>
      <c r="R16" s="65" t="str">
        <f aca="false">IF(R$5=$B16,1,"")</f>
        <v/>
      </c>
      <c r="S16" s="65" t="str">
        <f aca="false">IF(S$5=$B16,1,"")</f>
        <v/>
      </c>
      <c r="T16" s="65" t="str">
        <f aca="false">IF(T$5=$B16,1,"")</f>
        <v/>
      </c>
      <c r="U16" s="65" t="n">
        <f aca="false">IF(U$5=$B16,1,"")</f>
        <v>1</v>
      </c>
      <c r="V16" s="65" t="str">
        <f aca="false">IF(V$5=$B16,1,"")</f>
        <v/>
      </c>
      <c r="W16" s="65" t="str">
        <f aca="false">IF(W$5=$B16,1,"")</f>
        <v/>
      </c>
      <c r="X16" s="65" t="str">
        <f aca="false">IF(X$5=$B16,1,"")</f>
        <v/>
      </c>
      <c r="Y16" s="65" t="str">
        <f aca="false">IF(Y$5=$B16,1,"")</f>
        <v/>
      </c>
      <c r="Z16" s="65" t="str">
        <f aca="false">IF(Z$5=$B16,1,"")</f>
        <v/>
      </c>
      <c r="AA16" s="65" t="str">
        <f aca="false">IF(AA$5=$B16,1,"")</f>
        <v/>
      </c>
      <c r="AB16" s="65" t="str">
        <f aca="false">IF(AB$5=$B16,1,"")</f>
        <v/>
      </c>
      <c r="AC16" s="65" t="str">
        <f aca="false">IF(AC$5=$B16,1,"")</f>
        <v/>
      </c>
      <c r="AD16" s="65" t="str">
        <f aca="false">IF(AD$5=$B16,1,"")</f>
        <v/>
      </c>
      <c r="AE16" s="65" t="str">
        <f aca="false">IF(AE$5=$B16,1,"")</f>
        <v/>
      </c>
      <c r="AF16" s="65" t="str">
        <f aca="false">IF(AF$5=$B16,1,"")</f>
        <v/>
      </c>
      <c r="AG16" s="65" t="str">
        <f aca="false">IF(AG$5=$B16,1,"")</f>
        <v/>
      </c>
      <c r="AH16" s="65" t="str">
        <f aca="false">IF(AH$5=$B16,1,"")</f>
        <v/>
      </c>
      <c r="AI16" s="65" t="str">
        <f aca="false">IF(AI$5=$B16,1,"")</f>
        <v/>
      </c>
      <c r="AJ16" s="65" t="str">
        <f aca="false">IF(AJ$5=$B16,1,"")</f>
        <v/>
      </c>
      <c r="AK16" s="65" t="str">
        <f aca="false">IF(AK$5=$B16,1,"")</f>
        <v/>
      </c>
      <c r="AL16" s="65" t="str">
        <f aca="false">IF(AL$5=$B16,1,"")</f>
        <v/>
      </c>
      <c r="AM16" s="65" t="str">
        <f aca="false">IF(AM$5=$B16,1,"")</f>
        <v/>
      </c>
      <c r="AN16" s="65" t="str">
        <f aca="false">IF(AN$5=$B16,1,"")</f>
        <v/>
      </c>
      <c r="AO16" s="65" t="str">
        <f aca="false">IF(AO$5=$B16,1,"")</f>
        <v/>
      </c>
      <c r="AP16" s="65" t="str">
        <f aca="false">IF(AP$5=$B16,1,"")</f>
        <v/>
      </c>
      <c r="AQ16" s="65" t="str">
        <f aca="false">IF(AQ$5=$B16,1,"")</f>
        <v/>
      </c>
      <c r="AR16" s="65" t="str">
        <f aca="false">IF(AR$5=$B16,1,"")</f>
        <v/>
      </c>
      <c r="AS16" s="65" t="str">
        <f aca="false">IF(AS$5=$B16,1,"")</f>
        <v/>
      </c>
      <c r="AT16" s="65" t="str">
        <f aca="false">IF(AT$5=$B16,1,"")</f>
        <v/>
      </c>
      <c r="AU16" s="65" t="str">
        <f aca="false">IF(AU$5=$B16,1,"")</f>
        <v/>
      </c>
      <c r="AV16" s="65" t="str">
        <f aca="false">IF(AV$5=$B16,1,"")</f>
        <v/>
      </c>
      <c r="AW16" s="65" t="str">
        <f aca="false">IF(AW$5=$B16,1,"")</f>
        <v/>
      </c>
      <c r="AX16" s="65" t="str">
        <f aca="false">IF(AX$5=$B16,1,"")</f>
        <v/>
      </c>
      <c r="AY16" s="65" t="str">
        <f aca="false">IF(AY$5=$B16,1,"")</f>
        <v/>
      </c>
      <c r="AZ16" s="65" t="str">
        <f aca="false">IF(AZ$5=$B16,1,"")</f>
        <v/>
      </c>
      <c r="BA16" s="65" t="n">
        <f aca="false">IF(BA$5=$B16,1,"")</f>
        <v>1</v>
      </c>
      <c r="BB16" s="65" t="n">
        <f aca="false">IF(BB$5=$B16,1,"")</f>
        <v>1</v>
      </c>
      <c r="BC16" s="65" t="str">
        <f aca="false">IF(BC$5=$B16,1,"")</f>
        <v/>
      </c>
      <c r="BD16" s="65" t="str">
        <f aca="false">IF(BD$5=$B16,1,"")</f>
        <v/>
      </c>
      <c r="BE16" s="65" t="str">
        <f aca="false">IF(BE$5=$B16,1,"")</f>
        <v/>
      </c>
      <c r="BF16" s="65" t="str">
        <f aca="false">IF(BF$5=$B16,1,"")</f>
        <v/>
      </c>
      <c r="BG16" s="65" t="str">
        <f aca="false">IF(BG$5=$B16,1,"")</f>
        <v/>
      </c>
      <c r="BH16" s="65" t="str">
        <f aca="false">IF(BH$5=$B16,1,"")</f>
        <v/>
      </c>
      <c r="BI16" s="64" t="n">
        <f aca="false">IF(ISNUMBER(L16),IF(L16&lt;21,40-(L16-1)*2,1),L16)</f>
        <v>28</v>
      </c>
      <c r="BJ16" s="66" t="n">
        <f aca="false">VLOOKUP(B16,CN:CO,2,0)</f>
        <v>8</v>
      </c>
      <c r="BK16" s="66" t="n">
        <f aca="false">IFERROR(IF(ISNUMBER(BJ16),IF(BJ16&gt;20,1,40-(BJ16-1)*2),BJ16),0)</f>
        <v>26</v>
      </c>
      <c r="BL16" s="67"/>
      <c r="BM16" s="68" t="n">
        <f aca="false">IFERROR(SUM(BN16:CG16)+BL16*20,BL16)</f>
        <v>0</v>
      </c>
      <c r="BN16" s="69" t="str">
        <f aca="false">IFERROR(VLOOKUP($B16,BN$2:$CH$5,MAX($BN$6:$CG$6)+2-BN$6,0)*BN$7,"")</f>
        <v/>
      </c>
      <c r="BO16" s="69" t="str">
        <f aca="false">IFERROR(VLOOKUP($B16,BO$2:$CH$5,MAX($BN$6:$CG$6)+2-BO$6,0)*BO$7,"")</f>
        <v/>
      </c>
      <c r="BP16" s="69" t="str">
        <f aca="false">IFERROR(VLOOKUP($B16,BP$2:$CH$5,MAX($BN$6:$CG$6)+2-BP$6,0)*BP$7,"")</f>
        <v/>
      </c>
      <c r="BQ16" s="69" t="str">
        <f aca="false">IFERROR(VLOOKUP($B16,BQ$2:$CH$5,MAX($BN$6:$CG$6)+2-BQ$6,0)*BQ$7,"")</f>
        <v/>
      </c>
      <c r="BR16" s="69" t="str">
        <f aca="false">IFERROR(VLOOKUP($B16,BR$2:$CH$5,MAX($BN$6:$CG$6)+2-BR$6,0)*BR$7,"")</f>
        <v/>
      </c>
      <c r="BS16" s="69" t="str">
        <f aca="false">IFERROR(VLOOKUP($B16,BS$2:$CH$5,MAX($BN$6:$CG$6)+2-BS$6,0)*BS$7,"")</f>
        <v/>
      </c>
      <c r="BT16" s="69" t="str">
        <f aca="false">IFERROR(VLOOKUP($B16,BT$2:$CH$5,MAX($BN$6:$CG$6)+2-BT$6,0)*BT$7,"")</f>
        <v/>
      </c>
      <c r="BU16" s="69" t="str">
        <f aca="false">IFERROR(VLOOKUP($B16,BU$2:$CH$5,MAX($BN$6:$CG$6)+2-BU$6,0)*BU$7,"")</f>
        <v/>
      </c>
      <c r="BV16" s="69" t="str">
        <f aca="false">IFERROR(VLOOKUP($B16,BV$2:$CH$5,MAX($BN$6:$CG$6)+2-BV$6,0)*BV$7,"")</f>
        <v/>
      </c>
      <c r="BW16" s="69" t="str">
        <f aca="false">IFERROR(VLOOKUP($B16,BW$2:$CH$5,MAX($BN$6:$CG$6)+2-BW$6,0)*BW$7,"")</f>
        <v/>
      </c>
      <c r="BX16" s="69" t="str">
        <f aca="false">IFERROR(VLOOKUP($B16,BX$2:$CH$5,MAX($BN$6:$CG$6)+2-BX$6,0)*BX$7,"")</f>
        <v/>
      </c>
      <c r="BY16" s="69" t="str">
        <f aca="false">IFERROR(VLOOKUP($B16,BY$2:$CH$5,MAX($BN$6:$CG$6)+2-BY$6,0)*BY$7,"")</f>
        <v/>
      </c>
      <c r="BZ16" s="69" t="str">
        <f aca="false">IFERROR(VLOOKUP($B16,BZ$2:$CH$5,MAX($BN$6:$CG$6)+2-BZ$6,0)*BZ$7,"")</f>
        <v/>
      </c>
      <c r="CA16" s="69" t="str">
        <f aca="false">IFERROR(VLOOKUP($B16,CA$2:$CH$5,MAX($BN$6:$CG$6)+2-CA$6,0)*CA$7,"")</f>
        <v/>
      </c>
      <c r="CB16" s="69" t="str">
        <f aca="false">IFERROR(VLOOKUP($B16,CB$2:$CH$5,MAX($BN$6:$CG$6)+2-CB$6,0)*CB$7,"")</f>
        <v/>
      </c>
      <c r="CC16" s="69" t="str">
        <f aca="false">IFERROR(VLOOKUP($B16,CC$2:$CH$5,MAX($BN$6:$CG$6)+2-CC$6,0)*CC$7,"")</f>
        <v/>
      </c>
      <c r="CD16" s="69" t="str">
        <f aca="false">IFERROR(VLOOKUP($B16,CD$2:$CH$5,MAX($BN$6:$CG$6)+2-CD$6,0)*CD$7,"")</f>
        <v/>
      </c>
      <c r="CE16" s="69" t="str">
        <f aca="false">IFERROR(VLOOKUP($B16,CE$2:$CH$5,MAX($BN$6:$CG$6)+2-CE$6,0)*CE$7,"")</f>
        <v/>
      </c>
      <c r="CF16" s="69" t="str">
        <f aca="false">IFERROR(VLOOKUP($B16,CF$2:$CH$5,MAX($BN$6:$CG$6)+2-CF$6,0)*CF$7,"")</f>
        <v/>
      </c>
      <c r="CG16" s="69" t="str">
        <f aca="false">IFERROR(VLOOKUP($B16,CG$2:$CH$5,MAX($BN$6:$CG$6)+2-CG$6,0)*CG$7,"")</f>
        <v/>
      </c>
      <c r="CH16" s="26"/>
      <c r="CI16" s="25"/>
      <c r="CJ16" s="71" t="n">
        <v>78</v>
      </c>
      <c r="CK16" s="72" t="n">
        <v>9</v>
      </c>
      <c r="CL16" s="73" t="n">
        <v>70</v>
      </c>
      <c r="CM16" s="74" t="n">
        <v>9</v>
      </c>
      <c r="CN16" s="75" t="n">
        <v>8</v>
      </c>
      <c r="CO16" s="75" t="n">
        <v>9</v>
      </c>
    </row>
    <row r="17" customFormat="false" ht="15.75" hidden="false" customHeight="true" outlineLevel="0" collapsed="false">
      <c r="A17" s="9" t="n">
        <v>10</v>
      </c>
      <c r="B17" s="57" t="n">
        <v>8</v>
      </c>
      <c r="C17" s="57" t="n">
        <v>10047263434</v>
      </c>
      <c r="D17" s="58" t="s">
        <v>130</v>
      </c>
      <c r="E17" s="59" t="s">
        <v>66</v>
      </c>
      <c r="F17" s="60" t="s">
        <v>59</v>
      </c>
      <c r="G17" s="60"/>
      <c r="H17" s="61" t="s">
        <v>121</v>
      </c>
      <c r="I17" s="62" t="n">
        <f aca="false">SUM(K17+BI17+BK17+BM17)</f>
        <v>61</v>
      </c>
      <c r="J17" s="63" t="n">
        <f aca="false">VLOOKUP(B17,CJ:CK,2,0)</f>
        <v>15</v>
      </c>
      <c r="K17" s="63" t="n">
        <f aca="false">IFERROR(IF(ISNUMBER(J17),IF(J17&lt;21,40-(J17-1)*2,1),J17),0)</f>
        <v>12</v>
      </c>
      <c r="L17" s="64" t="n">
        <v>11</v>
      </c>
      <c r="M17" s="64" t="n">
        <f aca="false">VLOOKUP(B17,CL:CM,2,0)</f>
        <v>13</v>
      </c>
      <c r="N17" s="64" t="n">
        <f aca="false">RANK(O17,$O$8:$O$23,0)</f>
        <v>9</v>
      </c>
      <c r="O17" s="64" t="n">
        <f aca="false">SUM(P17:BH17)</f>
        <v>0</v>
      </c>
      <c r="P17" s="65" t="str">
        <f aca="false">IF(P$5=$B17,1,"")</f>
        <v/>
      </c>
      <c r="Q17" s="65" t="str">
        <f aca="false">IF(Q$5=$B17,1,"")</f>
        <v/>
      </c>
      <c r="R17" s="65" t="str">
        <f aca="false">IF(R$5=$B17,1,"")</f>
        <v/>
      </c>
      <c r="S17" s="65" t="str">
        <f aca="false">IF(S$5=$B17,1,"")</f>
        <v/>
      </c>
      <c r="T17" s="65" t="str">
        <f aca="false">IF(T$5=$B17,1,"")</f>
        <v/>
      </c>
      <c r="U17" s="65" t="str">
        <f aca="false">IF(U$5=$B17,1,"")</f>
        <v/>
      </c>
      <c r="V17" s="65" t="str">
        <f aca="false">IF(V$5=$B17,1,"")</f>
        <v/>
      </c>
      <c r="W17" s="65" t="str">
        <f aca="false">IF(W$5=$B17,1,"")</f>
        <v/>
      </c>
      <c r="X17" s="65" t="str">
        <f aca="false">IF(X$5=$B17,1,"")</f>
        <v/>
      </c>
      <c r="Y17" s="65" t="str">
        <f aca="false">IF(Y$5=$B17,1,"")</f>
        <v/>
      </c>
      <c r="Z17" s="65" t="str">
        <f aca="false">IF(Z$5=$B17,1,"")</f>
        <v/>
      </c>
      <c r="AA17" s="65" t="str">
        <f aca="false">IF(AA$5=$B17,1,"")</f>
        <v/>
      </c>
      <c r="AB17" s="65" t="str">
        <f aca="false">IF(AB$5=$B17,1,"")</f>
        <v/>
      </c>
      <c r="AC17" s="65" t="str">
        <f aca="false">IF(AC$5=$B17,1,"")</f>
        <v/>
      </c>
      <c r="AD17" s="65" t="str">
        <f aca="false">IF(AD$5=$B17,1,"")</f>
        <v/>
      </c>
      <c r="AE17" s="65" t="str">
        <f aca="false">IF(AE$5=$B17,1,"")</f>
        <v/>
      </c>
      <c r="AF17" s="65" t="str">
        <f aca="false">IF(AF$5=$B17,1,"")</f>
        <v/>
      </c>
      <c r="AG17" s="65" t="str">
        <f aca="false">IF(AG$5=$B17,1,"")</f>
        <v/>
      </c>
      <c r="AH17" s="65" t="str">
        <f aca="false">IF(AH$5=$B17,1,"")</f>
        <v/>
      </c>
      <c r="AI17" s="65" t="str">
        <f aca="false">IF(AI$5=$B17,1,"")</f>
        <v/>
      </c>
      <c r="AJ17" s="65" t="str">
        <f aca="false">IF(AJ$5=$B17,1,"")</f>
        <v/>
      </c>
      <c r="AK17" s="65" t="str">
        <f aca="false">IF(AK$5=$B17,1,"")</f>
        <v/>
      </c>
      <c r="AL17" s="65" t="str">
        <f aca="false">IF(AL$5=$B17,1,"")</f>
        <v/>
      </c>
      <c r="AM17" s="65" t="str">
        <f aca="false">IF(AM$5=$B17,1,"")</f>
        <v/>
      </c>
      <c r="AN17" s="65" t="str">
        <f aca="false">IF(AN$5=$B17,1,"")</f>
        <v/>
      </c>
      <c r="AO17" s="65" t="str">
        <f aca="false">IF(AO$5=$B17,1,"")</f>
        <v/>
      </c>
      <c r="AP17" s="65" t="str">
        <f aca="false">IF(AP$5=$B17,1,"")</f>
        <v/>
      </c>
      <c r="AQ17" s="65" t="str">
        <f aca="false">IF(AQ$5=$B17,1,"")</f>
        <v/>
      </c>
      <c r="AR17" s="65" t="str">
        <f aca="false">IF(AR$5=$B17,1,"")</f>
        <v/>
      </c>
      <c r="AS17" s="65" t="str">
        <f aca="false">IF(AS$5=$B17,1,"")</f>
        <v/>
      </c>
      <c r="AT17" s="65" t="str">
        <f aca="false">IF(AT$5=$B17,1,"")</f>
        <v/>
      </c>
      <c r="AU17" s="65" t="str">
        <f aca="false">IF(AU$5=$B17,1,"")</f>
        <v/>
      </c>
      <c r="AV17" s="65" t="str">
        <f aca="false">IF(AV$5=$B17,1,"")</f>
        <v/>
      </c>
      <c r="AW17" s="65" t="str">
        <f aca="false">IF(AW$5=$B17,1,"")</f>
        <v/>
      </c>
      <c r="AX17" s="65" t="str">
        <f aca="false">IF(AX$5=$B17,1,"")</f>
        <v/>
      </c>
      <c r="AY17" s="65" t="str">
        <f aca="false">IF(AY$5=$B17,1,"")</f>
        <v/>
      </c>
      <c r="AZ17" s="65" t="str">
        <f aca="false">IF(AZ$5=$B17,1,"")</f>
        <v/>
      </c>
      <c r="BA17" s="65" t="str">
        <f aca="false">IF(BA$5=$B17,1,"")</f>
        <v/>
      </c>
      <c r="BB17" s="65" t="str">
        <f aca="false">IF(BB$5=$B17,1,"")</f>
        <v/>
      </c>
      <c r="BC17" s="65" t="str">
        <f aca="false">IF(BC$5=$B17,1,"")</f>
        <v/>
      </c>
      <c r="BD17" s="65" t="str">
        <f aca="false">IF(BD$5=$B17,1,"")</f>
        <v/>
      </c>
      <c r="BE17" s="65" t="str">
        <f aca="false">IF(BE$5=$B17,1,"")</f>
        <v/>
      </c>
      <c r="BF17" s="65" t="str">
        <f aca="false">IF(BF$5=$B17,1,"")</f>
        <v/>
      </c>
      <c r="BG17" s="65" t="str">
        <f aca="false">IF(BG$5=$B17,1,"")</f>
        <v/>
      </c>
      <c r="BH17" s="65" t="str">
        <f aca="false">IF(BH$5=$B17,1,"")</f>
        <v/>
      </c>
      <c r="BI17" s="64" t="n">
        <f aca="false">IF(ISNUMBER(L17),IF(L17&lt;21,40-(L17-1)*2,1),L17)</f>
        <v>20</v>
      </c>
      <c r="BJ17" s="66" t="n">
        <f aca="false">VLOOKUP(B17,CN:CO,2,0)</f>
        <v>9</v>
      </c>
      <c r="BK17" s="66" t="n">
        <f aca="false">IFERROR(IF(ISNUMBER(BJ17),IF(BJ17&gt;20,1,40-(BJ17-1)*2),BJ17),0)</f>
        <v>24</v>
      </c>
      <c r="BL17" s="67"/>
      <c r="BM17" s="68" t="n">
        <f aca="false">IFERROR(SUM(BN17:CG17)+BL17*20,BL17)</f>
        <v>5</v>
      </c>
      <c r="BN17" s="69" t="str">
        <f aca="false">IFERROR(VLOOKUP($B17,BN$2:$CH$5,MAX($BN$6:$CG$6)+2-BN$6,0)*BN$7,"")</f>
        <v/>
      </c>
      <c r="BO17" s="69" t="str">
        <f aca="false">IFERROR(VLOOKUP($B17,BO$2:$CH$5,MAX($BN$6:$CG$6)+2-BO$6,0)*BO$7,"")</f>
        <v/>
      </c>
      <c r="BP17" s="69" t="str">
        <f aca="false">IFERROR(VLOOKUP($B17,BP$2:$CH$5,MAX($BN$6:$CG$6)+2-BP$6,0)*BP$7,"")</f>
        <v/>
      </c>
      <c r="BQ17" s="69" t="n">
        <f aca="false">IFERROR(VLOOKUP($B17,BQ$2:$CH$5,MAX($BN$6:$CG$6)+2-BQ$6,0)*BQ$7,"")</f>
        <v>2</v>
      </c>
      <c r="BR17" s="69" t="str">
        <f aca="false">IFERROR(VLOOKUP($B17,BR$2:$CH$5,MAX($BN$6:$CG$6)+2-BR$6,0)*BR$7,"")</f>
        <v/>
      </c>
      <c r="BS17" s="69" t="str">
        <f aca="false">IFERROR(VLOOKUP($B17,BS$2:$CH$5,MAX($BN$6:$CG$6)+2-BS$6,0)*BS$7,"")</f>
        <v/>
      </c>
      <c r="BT17" s="69" t="n">
        <f aca="false">IFERROR(VLOOKUP($B17,BT$2:$CH$5,MAX($BN$6:$CG$6)+2-BT$6,0)*BT$7,"")</f>
        <v>3</v>
      </c>
      <c r="BU17" s="69" t="str">
        <f aca="false">IFERROR(VLOOKUP($B17,BU$2:$CH$5,MAX($BN$6:$CG$6)+2-BU$6,0)*BU$7,"")</f>
        <v/>
      </c>
      <c r="BV17" s="69" t="str">
        <f aca="false">IFERROR(VLOOKUP($B17,BV$2:$CH$5,MAX($BN$6:$CG$6)+2-BV$6,0)*BV$7,"")</f>
        <v/>
      </c>
      <c r="BW17" s="69" t="str">
        <f aca="false">IFERROR(VLOOKUP($B17,BW$2:$CH$5,MAX($BN$6:$CG$6)+2-BW$6,0)*BW$7,"")</f>
        <v/>
      </c>
      <c r="BX17" s="69" t="str">
        <f aca="false">IFERROR(VLOOKUP($B17,BX$2:$CH$5,MAX($BN$6:$CG$6)+2-BX$6,0)*BX$7,"")</f>
        <v/>
      </c>
      <c r="BY17" s="69" t="str">
        <f aca="false">IFERROR(VLOOKUP($B17,BY$2:$CH$5,MAX($BN$6:$CG$6)+2-BY$6,0)*BY$7,"")</f>
        <v/>
      </c>
      <c r="BZ17" s="69" t="str">
        <f aca="false">IFERROR(VLOOKUP($B17,BZ$2:$CH$5,MAX($BN$6:$CG$6)+2-BZ$6,0)*BZ$7,"")</f>
        <v/>
      </c>
      <c r="CA17" s="69" t="str">
        <f aca="false">IFERROR(VLOOKUP($B17,CA$2:$CH$5,MAX($BN$6:$CG$6)+2-CA$6,0)*CA$7,"")</f>
        <v/>
      </c>
      <c r="CB17" s="69" t="str">
        <f aca="false">IFERROR(VLOOKUP($B17,CB$2:$CH$5,MAX($BN$6:$CG$6)+2-CB$6,0)*CB$7,"")</f>
        <v/>
      </c>
      <c r="CC17" s="69" t="str">
        <f aca="false">IFERROR(VLOOKUP($B17,CC$2:$CH$5,MAX($BN$6:$CG$6)+2-CC$6,0)*CC$7,"")</f>
        <v/>
      </c>
      <c r="CD17" s="69" t="str">
        <f aca="false">IFERROR(VLOOKUP($B17,CD$2:$CH$5,MAX($BN$6:$CG$6)+2-CD$6,0)*CD$7,"")</f>
        <v/>
      </c>
      <c r="CE17" s="69" t="str">
        <f aca="false">IFERROR(VLOOKUP($B17,CE$2:$CH$5,MAX($BN$6:$CG$6)+2-CE$6,0)*CE$7,"")</f>
        <v/>
      </c>
      <c r="CF17" s="69" t="str">
        <f aca="false">IFERROR(VLOOKUP($B17,CF$2:$CH$5,MAX($BN$6:$CG$6)+2-CF$6,0)*CF$7,"")</f>
        <v/>
      </c>
      <c r="CG17" s="69" t="str">
        <f aca="false">IFERROR(VLOOKUP($B17,CG$2:$CH$5,MAX($BN$6:$CG$6)+2-CG$6,0)*CG$7,"")</f>
        <v/>
      </c>
      <c r="CH17" s="26"/>
      <c r="CI17" s="25"/>
      <c r="CJ17" s="71" t="n">
        <v>73</v>
      </c>
      <c r="CK17" s="72" t="n">
        <v>10</v>
      </c>
      <c r="CL17" s="73" t="n">
        <v>81</v>
      </c>
      <c r="CM17" s="74" t="n">
        <v>10</v>
      </c>
      <c r="CN17" s="75" t="n">
        <v>107</v>
      </c>
      <c r="CO17" s="75" t="n">
        <v>10</v>
      </c>
    </row>
    <row r="18" customFormat="false" ht="15.75" hidden="false" customHeight="true" outlineLevel="0" collapsed="false">
      <c r="A18" s="9" t="n">
        <v>11</v>
      </c>
      <c r="B18" s="57" t="n">
        <v>107</v>
      </c>
      <c r="C18" s="11" t="n">
        <v>10047444094</v>
      </c>
      <c r="D18" s="76" t="s">
        <v>136</v>
      </c>
      <c r="E18" s="59" t="s">
        <v>14</v>
      </c>
      <c r="F18" s="93" t="s">
        <v>42</v>
      </c>
      <c r="G18" s="60"/>
      <c r="H18" s="61" t="s">
        <v>121</v>
      </c>
      <c r="I18" s="62" t="n">
        <f aca="false">SUM(K18+BI18+BK18+BM18)</f>
        <v>56</v>
      </c>
      <c r="J18" s="63" t="n">
        <f aca="false">VLOOKUP(B18,CJ:CK,2,0)</f>
        <v>14</v>
      </c>
      <c r="K18" s="63" t="n">
        <f aca="false">IFERROR(IF(ISNUMBER(J18),IF(J18&lt;21,40-(J18-1)*2,1),J18),0)</f>
        <v>14</v>
      </c>
      <c r="L18" s="64" t="n">
        <v>13</v>
      </c>
      <c r="M18" s="64" t="n">
        <f aca="false">VLOOKUP(B18,CL:CM,2,0)</f>
        <v>7</v>
      </c>
      <c r="N18" s="64" t="n">
        <f aca="false">RANK(O18,$O$8:$O$23,0)</f>
        <v>14</v>
      </c>
      <c r="O18" s="64" t="n">
        <f aca="false">SUM(P18:BH18)</f>
        <v>-20</v>
      </c>
      <c r="P18" s="65" t="n">
        <v>-20</v>
      </c>
      <c r="Q18" s="65" t="str">
        <f aca="false">IF(Q$5=$B18,1,"")</f>
        <v/>
      </c>
      <c r="R18" s="65" t="str">
        <f aca="false">IF(R$5=$B18,1,"")</f>
        <v/>
      </c>
      <c r="S18" s="65" t="str">
        <f aca="false">IF(S$5=$B18,1,"")</f>
        <v/>
      </c>
      <c r="T18" s="65" t="str">
        <f aca="false">IF(T$5=$B18,1,"")</f>
        <v/>
      </c>
      <c r="U18" s="65" t="str">
        <f aca="false">IF(U$5=$B18,1,"")</f>
        <v/>
      </c>
      <c r="V18" s="65" t="str">
        <f aca="false">IF(V$5=$B18,1,"")</f>
        <v/>
      </c>
      <c r="W18" s="65" t="str">
        <f aca="false">IF(W$5=$B18,1,"")</f>
        <v/>
      </c>
      <c r="X18" s="65" t="str">
        <f aca="false">IF(X$5=$B18,1,"")</f>
        <v/>
      </c>
      <c r="Y18" s="65" t="str">
        <f aca="false">IF(Y$5=$B18,1,"")</f>
        <v/>
      </c>
      <c r="Z18" s="65" t="str">
        <f aca="false">IF(Z$5=$B18,1,"")</f>
        <v/>
      </c>
      <c r="AA18" s="65" t="str">
        <f aca="false">IF(AA$5=$B18,1,"")</f>
        <v/>
      </c>
      <c r="AB18" s="65" t="str">
        <f aca="false">IF(AB$5=$B18,1,"")</f>
        <v/>
      </c>
      <c r="AC18" s="65" t="str">
        <f aca="false">IF(AC$5=$B18,1,"")</f>
        <v/>
      </c>
      <c r="AD18" s="65" t="str">
        <f aca="false">IF(AD$5=$B18,1,"")</f>
        <v/>
      </c>
      <c r="AE18" s="65" t="str">
        <f aca="false">IF(AE$5=$B18,1,"")</f>
        <v/>
      </c>
      <c r="AF18" s="65" t="str">
        <f aca="false">IF(AF$5=$B18,1,"")</f>
        <v/>
      </c>
      <c r="AG18" s="65" t="str">
        <f aca="false">IF(AG$5=$B18,1,"")</f>
        <v/>
      </c>
      <c r="AH18" s="65" t="str">
        <f aca="false">IF(AH$5=$B18,1,"")</f>
        <v/>
      </c>
      <c r="AI18" s="65" t="str">
        <f aca="false">IF(AI$5=$B18,1,"")</f>
        <v/>
      </c>
      <c r="AJ18" s="65" t="str">
        <f aca="false">IF(AJ$5=$B18,1,"")</f>
        <v/>
      </c>
      <c r="AK18" s="65" t="str">
        <f aca="false">IF(AK$5=$B18,1,"")</f>
        <v/>
      </c>
      <c r="AL18" s="65" t="str">
        <f aca="false">IF(AL$5=$B18,1,"")</f>
        <v/>
      </c>
      <c r="AM18" s="65" t="str">
        <f aca="false">IF(AM$5=$B18,1,"")</f>
        <v/>
      </c>
      <c r="AN18" s="65" t="str">
        <f aca="false">IF(AN$5=$B18,1,"")</f>
        <v/>
      </c>
      <c r="AO18" s="65" t="str">
        <f aca="false">IF(AO$5=$B18,1,"")</f>
        <v/>
      </c>
      <c r="AP18" s="65" t="str">
        <f aca="false">IF(AP$5=$B18,1,"")</f>
        <v/>
      </c>
      <c r="AQ18" s="65" t="str">
        <f aca="false">IF(AQ$5=$B18,1,"")</f>
        <v/>
      </c>
      <c r="AR18" s="65" t="str">
        <f aca="false">IF(AR$5=$B18,1,"")</f>
        <v/>
      </c>
      <c r="AS18" s="65" t="str">
        <f aca="false">IF(AS$5=$B18,1,"")</f>
        <v/>
      </c>
      <c r="AT18" s="65" t="str">
        <f aca="false">IF(AT$5=$B18,1,"")</f>
        <v/>
      </c>
      <c r="AU18" s="65" t="str">
        <f aca="false">IF(AU$5=$B18,1,"")</f>
        <v/>
      </c>
      <c r="AV18" s="65" t="str">
        <f aca="false">IF(AV$5=$B18,1,"")</f>
        <v/>
      </c>
      <c r="AW18" s="65" t="str">
        <f aca="false">IF(AW$5=$B18,1,"")</f>
        <v/>
      </c>
      <c r="AX18" s="65" t="str">
        <f aca="false">IF(AX$5=$B18,1,"")</f>
        <v/>
      </c>
      <c r="AY18" s="65" t="str">
        <f aca="false">IF(AY$5=$B18,1,"")</f>
        <v/>
      </c>
      <c r="AZ18" s="65" t="str">
        <f aca="false">IF(AZ$5=$B18,1,"")</f>
        <v/>
      </c>
      <c r="BA18" s="65" t="str">
        <f aca="false">IF(BA$5=$B18,1,"")</f>
        <v/>
      </c>
      <c r="BB18" s="65" t="str">
        <f aca="false">IF(BB$5=$B18,1,"")</f>
        <v/>
      </c>
      <c r="BC18" s="65" t="str">
        <f aca="false">IF(BC$5=$B18,1,"")</f>
        <v/>
      </c>
      <c r="BD18" s="65" t="str">
        <f aca="false">IF(BD$5=$B18,1,"")</f>
        <v/>
      </c>
      <c r="BE18" s="65" t="str">
        <f aca="false">IF(BE$5=$B18,1,"")</f>
        <v/>
      </c>
      <c r="BF18" s="65" t="str">
        <f aca="false">IF(BF$5=$B18,1,"")</f>
        <v/>
      </c>
      <c r="BG18" s="65" t="str">
        <f aca="false">IF(BG$5=$B18,1,"")</f>
        <v/>
      </c>
      <c r="BH18" s="65" t="str">
        <f aca="false">IF(BH$5=$B18,1,"")</f>
        <v/>
      </c>
      <c r="BI18" s="64" t="n">
        <f aca="false">IF(ISNUMBER(L18),IF(L18&lt;21,40-(L18-1)*2,1),L18)</f>
        <v>16</v>
      </c>
      <c r="BJ18" s="66" t="n">
        <f aca="false">VLOOKUP(B18,CN:CO,2,0)</f>
        <v>10</v>
      </c>
      <c r="BK18" s="66" t="n">
        <f aca="false">IFERROR(IF(ISNUMBER(BJ18),IF(BJ18&gt;20,1,40-(BJ18-1)*2),BJ18),0)</f>
        <v>22</v>
      </c>
      <c r="BL18" s="67"/>
      <c r="BM18" s="68" t="n">
        <f aca="false">IFERROR(SUM(BN18:CG18)+BL18*20,BL18)</f>
        <v>4</v>
      </c>
      <c r="BN18" s="69" t="str">
        <f aca="false">IFERROR(VLOOKUP($B18,BN$2:$CH$5,MAX($BN$6:$CG$6)+2-BN$6,0)*BN$7,"")</f>
        <v/>
      </c>
      <c r="BO18" s="69" t="str">
        <f aca="false">IFERROR(VLOOKUP($B18,BO$2:$CH$5,MAX($BN$6:$CG$6)+2-BO$6,0)*BO$7,"")</f>
        <v/>
      </c>
      <c r="BP18" s="69" t="str">
        <f aca="false">IFERROR(VLOOKUP($B18,BP$2:$CH$5,MAX($BN$6:$CG$6)+2-BP$6,0)*BP$7,"")</f>
        <v/>
      </c>
      <c r="BQ18" s="69" t="str">
        <f aca="false">IFERROR(VLOOKUP($B18,BQ$2:$CH$5,MAX($BN$6:$CG$6)+2-BQ$6,0)*BQ$7,"")</f>
        <v/>
      </c>
      <c r="BR18" s="69" t="str">
        <f aca="false">IFERROR(VLOOKUP($B18,BR$2:$CH$5,MAX($BN$6:$CG$6)+2-BR$6,0)*BR$7,"")</f>
        <v/>
      </c>
      <c r="BS18" s="69" t="str">
        <f aca="false">IFERROR(VLOOKUP($B18,BS$2:$CH$5,MAX($BN$6:$CG$6)+2-BS$6,0)*BS$7,"")</f>
        <v/>
      </c>
      <c r="BT18" s="69" t="str">
        <f aca="false">IFERROR(VLOOKUP($B18,BT$2:$CH$5,MAX($BN$6:$CG$6)+2-BT$6,0)*BT$7,"")</f>
        <v/>
      </c>
      <c r="BU18" s="69" t="str">
        <f aca="false">IFERROR(VLOOKUP($B18,BU$2:$CH$5,MAX($BN$6:$CG$6)+2-BU$6,0)*BU$7,"")</f>
        <v/>
      </c>
      <c r="BV18" s="69" t="n">
        <f aca="false">IFERROR(VLOOKUP($B18,BV$2:$CH$5,MAX($BN$6:$CG$6)+2-BV$6,0)*BV$7,"")</f>
        <v>4</v>
      </c>
      <c r="BW18" s="69" t="str">
        <f aca="false">IFERROR(VLOOKUP($B18,BW$2:$CH$5,MAX($BN$6:$CG$6)+2-BW$6,0)*BW$7,"")</f>
        <v/>
      </c>
      <c r="BX18" s="69" t="str">
        <f aca="false">IFERROR(VLOOKUP($B18,BX$2:$CH$5,MAX($BN$6:$CG$6)+2-BX$6,0)*BX$7,"")</f>
        <v/>
      </c>
      <c r="BY18" s="69" t="str">
        <f aca="false">IFERROR(VLOOKUP($B18,BY$2:$CH$5,MAX($BN$6:$CG$6)+2-BY$6,0)*BY$7,"")</f>
        <v/>
      </c>
      <c r="BZ18" s="69" t="str">
        <f aca="false">IFERROR(VLOOKUP($B18,BZ$2:$CH$5,MAX($BN$6:$CG$6)+2-BZ$6,0)*BZ$7,"")</f>
        <v/>
      </c>
      <c r="CA18" s="69" t="str">
        <f aca="false">IFERROR(VLOOKUP($B18,CA$2:$CH$5,MAX($BN$6:$CG$6)+2-CA$6,0)*CA$7,"")</f>
        <v/>
      </c>
      <c r="CB18" s="69" t="str">
        <f aca="false">IFERROR(VLOOKUP($B18,CB$2:$CH$5,MAX($BN$6:$CG$6)+2-CB$6,0)*CB$7,"")</f>
        <v/>
      </c>
      <c r="CC18" s="69" t="str">
        <f aca="false">IFERROR(VLOOKUP($B18,CC$2:$CH$5,MAX($BN$6:$CG$6)+2-CC$6,0)*CC$7,"")</f>
        <v/>
      </c>
      <c r="CD18" s="69" t="str">
        <f aca="false">IFERROR(VLOOKUP($B18,CD$2:$CH$5,MAX($BN$6:$CG$6)+2-CD$6,0)*CD$7,"")</f>
        <v/>
      </c>
      <c r="CE18" s="69" t="str">
        <f aca="false">IFERROR(VLOOKUP($B18,CE$2:$CH$5,MAX($BN$6:$CG$6)+2-CE$6,0)*CE$7,"")</f>
        <v/>
      </c>
      <c r="CF18" s="69" t="str">
        <f aca="false">IFERROR(VLOOKUP($B18,CF$2:$CH$5,MAX($BN$6:$CG$6)+2-CF$6,0)*CF$7,"")</f>
        <v/>
      </c>
      <c r="CG18" s="69" t="str">
        <f aca="false">IFERROR(VLOOKUP($B18,CG$2:$CH$5,MAX($BN$6:$CG$6)+2-CG$6,0)*CG$7,"")</f>
        <v/>
      </c>
      <c r="CH18" s="26"/>
      <c r="CI18" s="25"/>
      <c r="CJ18" s="71" t="n">
        <v>4</v>
      </c>
      <c r="CK18" s="72" t="n">
        <v>11</v>
      </c>
      <c r="CL18" s="73" t="n">
        <v>78</v>
      </c>
      <c r="CM18" s="74" t="n">
        <v>11</v>
      </c>
      <c r="CN18" s="75" t="n">
        <v>11</v>
      </c>
      <c r="CO18" s="75" t="n">
        <v>11</v>
      </c>
    </row>
    <row r="19" customFormat="false" ht="15.75" hidden="false" customHeight="true" outlineLevel="0" collapsed="false">
      <c r="A19" s="9" t="n">
        <v>12</v>
      </c>
      <c r="B19" s="57" t="n">
        <v>4</v>
      </c>
      <c r="C19" s="57" t="n">
        <v>10047362050</v>
      </c>
      <c r="D19" s="58" t="s">
        <v>134</v>
      </c>
      <c r="E19" s="59" t="s">
        <v>50</v>
      </c>
      <c r="F19" s="60" t="s">
        <v>59</v>
      </c>
      <c r="G19" s="78"/>
      <c r="H19" s="61" t="s">
        <v>121</v>
      </c>
      <c r="I19" s="62" t="n">
        <f aca="false">SUM(K19+BI19+BK19+BM19)</f>
        <v>54</v>
      </c>
      <c r="J19" s="63" t="n">
        <f aca="false">VLOOKUP(B19,CJ:CK,2,0)</f>
        <v>11</v>
      </c>
      <c r="K19" s="63" t="n">
        <f aca="false">IFERROR(IF(ISNUMBER(J19),IF(J19&lt;21,40-(J19-1)*2,1),J19),0)</f>
        <v>20</v>
      </c>
      <c r="L19" s="64" t="n">
        <v>10</v>
      </c>
      <c r="M19" s="64" t="n">
        <f aca="false">VLOOKUP(B19,CL:CM,2,0)</f>
        <v>6</v>
      </c>
      <c r="N19" s="64" t="n">
        <f aca="false">RANK(O19,$O$8:$O$23,0)</f>
        <v>9</v>
      </c>
      <c r="O19" s="64" t="n">
        <f aca="false">SUM(P19:BH19)</f>
        <v>0</v>
      </c>
      <c r="P19" s="65" t="str">
        <f aca="false">IF(P$5=$B19,1,"")</f>
        <v/>
      </c>
      <c r="Q19" s="65" t="str">
        <f aca="false">IF(Q$5=$B19,1,"")</f>
        <v/>
      </c>
      <c r="R19" s="65" t="str">
        <f aca="false">IF(R$5=$B19,1,"")</f>
        <v/>
      </c>
      <c r="S19" s="65" t="str">
        <f aca="false">IF(S$5=$B19,1,"")</f>
        <v/>
      </c>
      <c r="T19" s="65" t="str">
        <f aca="false">IF(T$5=$B19,1,"")</f>
        <v/>
      </c>
      <c r="U19" s="65" t="str">
        <f aca="false">IF(U$5=$B19,1,"")</f>
        <v/>
      </c>
      <c r="V19" s="65" t="str">
        <f aca="false">IF(V$5=$B19,1,"")</f>
        <v/>
      </c>
      <c r="W19" s="65" t="str">
        <f aca="false">IF(W$5=$B19,1,"")</f>
        <v/>
      </c>
      <c r="X19" s="65" t="str">
        <f aca="false">IF(X$5=$B19,1,"")</f>
        <v/>
      </c>
      <c r="Y19" s="65" t="str">
        <f aca="false">IF(Y$5=$B19,1,"")</f>
        <v/>
      </c>
      <c r="Z19" s="65" t="str">
        <f aca="false">IF(Z$5=$B19,1,"")</f>
        <v/>
      </c>
      <c r="AA19" s="65" t="str">
        <f aca="false">IF(AA$5=$B19,1,"")</f>
        <v/>
      </c>
      <c r="AB19" s="65" t="str">
        <f aca="false">IF(AB$5=$B19,1,"")</f>
        <v/>
      </c>
      <c r="AC19" s="65" t="str">
        <f aca="false">IF(AC$5=$B19,1,"")</f>
        <v/>
      </c>
      <c r="AD19" s="65" t="str">
        <f aca="false">IF(AD$5=$B19,1,"")</f>
        <v/>
      </c>
      <c r="AE19" s="65" t="str">
        <f aca="false">IF(AE$5=$B19,1,"")</f>
        <v/>
      </c>
      <c r="AF19" s="65" t="str">
        <f aca="false">IF(AF$5=$B19,1,"")</f>
        <v/>
      </c>
      <c r="AG19" s="65" t="str">
        <f aca="false">IF(AG$5=$B19,1,"")</f>
        <v/>
      </c>
      <c r="AH19" s="65" t="str">
        <f aca="false">IF(AH$5=$B19,1,"")</f>
        <v/>
      </c>
      <c r="AI19" s="65" t="str">
        <f aca="false">IF(AI$5=$B19,1,"")</f>
        <v/>
      </c>
      <c r="AJ19" s="65" t="str">
        <f aca="false">IF(AJ$5=$B19,1,"")</f>
        <v/>
      </c>
      <c r="AK19" s="65" t="str">
        <f aca="false">IF(AK$5=$B19,1,"")</f>
        <v/>
      </c>
      <c r="AL19" s="65" t="str">
        <f aca="false">IF(AL$5=$B19,1,"")</f>
        <v/>
      </c>
      <c r="AM19" s="65" t="str">
        <f aca="false">IF(AM$5=$B19,1,"")</f>
        <v/>
      </c>
      <c r="AN19" s="65" t="str">
        <f aca="false">IF(AN$5=$B19,1,"")</f>
        <v/>
      </c>
      <c r="AO19" s="65" t="str">
        <f aca="false">IF(AO$5=$B19,1,"")</f>
        <v/>
      </c>
      <c r="AP19" s="65" t="str">
        <f aca="false">IF(AP$5=$B19,1,"")</f>
        <v/>
      </c>
      <c r="AQ19" s="65" t="str">
        <f aca="false">IF(AQ$5=$B19,1,"")</f>
        <v/>
      </c>
      <c r="AR19" s="65" t="str">
        <f aca="false">IF(AR$5=$B19,1,"")</f>
        <v/>
      </c>
      <c r="AS19" s="65" t="str">
        <f aca="false">IF(AS$5=$B19,1,"")</f>
        <v/>
      </c>
      <c r="AT19" s="65" t="str">
        <f aca="false">IF(AT$5=$B19,1,"")</f>
        <v/>
      </c>
      <c r="AU19" s="65" t="str">
        <f aca="false">IF(AU$5=$B19,1,"")</f>
        <v/>
      </c>
      <c r="AV19" s="65" t="str">
        <f aca="false">IF(AV$5=$B19,1,"")</f>
        <v/>
      </c>
      <c r="AW19" s="65" t="str">
        <f aca="false">IF(AW$5=$B19,1,"")</f>
        <v/>
      </c>
      <c r="AX19" s="65" t="str">
        <f aca="false">IF(AX$5=$B19,1,"")</f>
        <v/>
      </c>
      <c r="AY19" s="65" t="str">
        <f aca="false">IF(AY$5=$B19,1,"")</f>
        <v/>
      </c>
      <c r="AZ19" s="65" t="str">
        <f aca="false">IF(AZ$5=$B19,1,"")</f>
        <v/>
      </c>
      <c r="BA19" s="65" t="str">
        <f aca="false">IF(BA$5=$B19,1,"")</f>
        <v/>
      </c>
      <c r="BB19" s="65" t="str">
        <f aca="false">IF(BB$5=$B19,1,"")</f>
        <v/>
      </c>
      <c r="BC19" s="65" t="str">
        <f aca="false">IF(BC$5=$B19,1,"")</f>
        <v/>
      </c>
      <c r="BD19" s="65" t="str">
        <f aca="false">IF(BD$5=$B19,1,"")</f>
        <v/>
      </c>
      <c r="BE19" s="65" t="str">
        <f aca="false">IF(BE$5=$B19,1,"")</f>
        <v/>
      </c>
      <c r="BF19" s="65" t="str">
        <f aca="false">IF(BF$5=$B19,1,"")</f>
        <v/>
      </c>
      <c r="BG19" s="65" t="str">
        <f aca="false">IF(BG$5=$B19,1,"")</f>
        <v/>
      </c>
      <c r="BH19" s="65" t="str">
        <f aca="false">IF(BH$5=$B19,1,"")</f>
        <v/>
      </c>
      <c r="BI19" s="64" t="n">
        <f aca="false">IF(ISNUMBER(L19),IF(L19&lt;21,40-(L19-1)*2,1),L19)</f>
        <v>22</v>
      </c>
      <c r="BJ19" s="66" t="n">
        <f aca="false">VLOOKUP(B19,CN:CO,2,0)</f>
        <v>15</v>
      </c>
      <c r="BK19" s="66" t="n">
        <f aca="false">IFERROR(IF(ISNUMBER(BJ19),IF(BJ19&gt;20,1,40-(BJ19-1)*2),BJ19),0)</f>
        <v>12</v>
      </c>
      <c r="BL19" s="67"/>
      <c r="BM19" s="68" t="n">
        <f aca="false">IFERROR(SUM(BN19:CG19)+BL19*20,BL19)</f>
        <v>0</v>
      </c>
      <c r="BN19" s="69" t="str">
        <f aca="false">IFERROR(VLOOKUP($B19,BN$2:$CH$5,MAX($BN$6:$CG$6)+2-BN$6,0)*BN$7,"")</f>
        <v/>
      </c>
      <c r="BO19" s="69" t="str">
        <f aca="false">IFERROR(VLOOKUP($B19,BO$2:$CH$5,MAX($BN$6:$CG$6)+2-BO$6,0)*BO$7,"")</f>
        <v/>
      </c>
      <c r="BP19" s="69" t="str">
        <f aca="false">IFERROR(VLOOKUP($B19,BP$2:$CH$5,MAX($BN$6:$CG$6)+2-BP$6,0)*BP$7,"")</f>
        <v/>
      </c>
      <c r="BQ19" s="69" t="str">
        <f aca="false">IFERROR(VLOOKUP($B19,BQ$2:$CH$5,MAX($BN$6:$CG$6)+2-BQ$6,0)*BQ$7,"")</f>
        <v/>
      </c>
      <c r="BR19" s="69" t="str">
        <f aca="false">IFERROR(VLOOKUP($B19,BR$2:$CH$5,MAX($BN$6:$CG$6)+2-BR$6,0)*BR$7,"")</f>
        <v/>
      </c>
      <c r="BS19" s="69" t="str">
        <f aca="false">IFERROR(VLOOKUP($B19,BS$2:$CH$5,MAX($BN$6:$CG$6)+2-BS$6,0)*BS$7,"")</f>
        <v/>
      </c>
      <c r="BT19" s="69" t="str">
        <f aca="false">IFERROR(VLOOKUP($B19,BT$2:$CH$5,MAX($BN$6:$CG$6)+2-BT$6,0)*BT$7,"")</f>
        <v/>
      </c>
      <c r="BU19" s="69" t="str">
        <f aca="false">IFERROR(VLOOKUP($B19,BU$2:$CH$5,MAX($BN$6:$CG$6)+2-BU$6,0)*BU$7,"")</f>
        <v/>
      </c>
      <c r="BV19" s="69" t="str">
        <f aca="false">IFERROR(VLOOKUP($B19,BV$2:$CH$5,MAX($BN$6:$CG$6)+2-BV$6,0)*BV$7,"")</f>
        <v/>
      </c>
      <c r="BW19" s="69" t="str">
        <f aca="false">IFERROR(VLOOKUP($B19,BW$2:$CH$5,MAX($BN$6:$CG$6)+2-BW$6,0)*BW$7,"")</f>
        <v/>
      </c>
      <c r="BX19" s="69" t="str">
        <f aca="false">IFERROR(VLOOKUP($B19,BX$2:$CH$5,MAX($BN$6:$CG$6)+2-BX$6,0)*BX$7,"")</f>
        <v/>
      </c>
      <c r="BY19" s="69" t="str">
        <f aca="false">IFERROR(VLOOKUP($B19,BY$2:$CH$5,MAX($BN$6:$CG$6)+2-BY$6,0)*BY$7,"")</f>
        <v/>
      </c>
      <c r="BZ19" s="69" t="str">
        <f aca="false">IFERROR(VLOOKUP($B19,BZ$2:$CH$5,MAX($BN$6:$CG$6)+2-BZ$6,0)*BZ$7,"")</f>
        <v/>
      </c>
      <c r="CA19" s="69" t="str">
        <f aca="false">IFERROR(VLOOKUP($B19,CA$2:$CH$5,MAX($BN$6:$CG$6)+2-CA$6,0)*CA$7,"")</f>
        <v/>
      </c>
      <c r="CB19" s="69" t="str">
        <f aca="false">IFERROR(VLOOKUP($B19,CB$2:$CH$5,MAX($BN$6:$CG$6)+2-CB$6,0)*CB$7,"")</f>
        <v/>
      </c>
      <c r="CC19" s="69" t="str">
        <f aca="false">IFERROR(VLOOKUP($B19,CC$2:$CH$5,MAX($BN$6:$CG$6)+2-CC$6,0)*CC$7,"")</f>
        <v/>
      </c>
      <c r="CD19" s="69" t="str">
        <f aca="false">IFERROR(VLOOKUP($B19,CD$2:$CH$5,MAX($BN$6:$CG$6)+2-CD$6,0)*CD$7,"")</f>
        <v/>
      </c>
      <c r="CE19" s="69" t="str">
        <f aca="false">IFERROR(VLOOKUP($B19,CE$2:$CH$5,MAX($BN$6:$CG$6)+2-CE$6,0)*CE$7,"")</f>
        <v/>
      </c>
      <c r="CF19" s="69" t="str">
        <f aca="false">IFERROR(VLOOKUP($B19,CF$2:$CH$5,MAX($BN$6:$CG$6)+2-CF$6,0)*CF$7,"")</f>
        <v/>
      </c>
      <c r="CG19" s="69" t="str">
        <f aca="false">IFERROR(VLOOKUP($B19,CG$2:$CH$5,MAX($BN$6:$CG$6)+2-CG$6,0)*CG$7,"")</f>
        <v/>
      </c>
      <c r="CH19" s="26"/>
      <c r="CI19" s="25"/>
      <c r="CJ19" s="71" t="n">
        <v>108</v>
      </c>
      <c r="CK19" s="72" t="n">
        <v>12</v>
      </c>
      <c r="CL19" s="73" t="n">
        <v>101</v>
      </c>
      <c r="CM19" s="74" t="n">
        <v>12</v>
      </c>
      <c r="CN19" s="75" t="n">
        <v>102</v>
      </c>
      <c r="CO19" s="75" t="n">
        <v>12</v>
      </c>
    </row>
    <row r="20" customFormat="false" ht="15.75" hidden="false" customHeight="true" outlineLevel="0" collapsed="false">
      <c r="A20" s="9" t="n">
        <v>13</v>
      </c>
      <c r="B20" s="57" t="n">
        <v>73</v>
      </c>
      <c r="C20" s="57" t="n">
        <v>10047318604</v>
      </c>
      <c r="D20" s="58" t="s">
        <v>137</v>
      </c>
      <c r="E20" s="59" t="s">
        <v>32</v>
      </c>
      <c r="F20" s="60" t="s">
        <v>15</v>
      </c>
      <c r="G20" s="60"/>
      <c r="H20" s="61" t="s">
        <v>121</v>
      </c>
      <c r="I20" s="62" t="n">
        <f aca="false">SUM(K20+BI20+BK20+BM20)</f>
        <v>50</v>
      </c>
      <c r="J20" s="63" t="n">
        <f aca="false">VLOOKUP(B20,CJ:CK,2,0)</f>
        <v>10</v>
      </c>
      <c r="K20" s="63" t="n">
        <f aca="false">IFERROR(IF(ISNUMBER(J20),IF(J20&lt;21,40-(J20-1)*2,1),J20),0)</f>
        <v>22</v>
      </c>
      <c r="L20" s="64" t="n">
        <v>14</v>
      </c>
      <c r="M20" s="64" t="n">
        <f aca="false">VLOOKUP(B20,CL:CM,2,0)</f>
        <v>8</v>
      </c>
      <c r="N20" s="64" t="n">
        <f aca="false">RANK(O20,$O$8:$O$23,0)</f>
        <v>14</v>
      </c>
      <c r="O20" s="64" t="n">
        <f aca="false">SUM(P20:BH20)</f>
        <v>-20</v>
      </c>
      <c r="P20" s="65" t="n">
        <v>-20</v>
      </c>
      <c r="Q20" s="65" t="str">
        <f aca="false">IF(Q$5=$B20,1,"")</f>
        <v/>
      </c>
      <c r="R20" s="65" t="str">
        <f aca="false">IF(R$5=$B20,1,"")</f>
        <v/>
      </c>
      <c r="S20" s="65" t="str">
        <f aca="false">IF(S$5=$B20,1,"")</f>
        <v/>
      </c>
      <c r="T20" s="65" t="str">
        <f aca="false">IF(T$5=$B20,1,"")</f>
        <v/>
      </c>
      <c r="U20" s="65" t="str">
        <f aca="false">IF(U$5=$B20,1,"")</f>
        <v/>
      </c>
      <c r="V20" s="65" t="str">
        <f aca="false">IF(V$5=$B20,1,"")</f>
        <v/>
      </c>
      <c r="W20" s="65" t="str">
        <f aca="false">IF(W$5=$B20,1,"")</f>
        <v/>
      </c>
      <c r="X20" s="65" t="str">
        <f aca="false">IF(X$5=$B20,1,"")</f>
        <v/>
      </c>
      <c r="Y20" s="65" t="str">
        <f aca="false">IF(Y$5=$B20,1,"")</f>
        <v/>
      </c>
      <c r="Z20" s="65" t="str">
        <f aca="false">IF(Z$5=$B20,1,"")</f>
        <v/>
      </c>
      <c r="AA20" s="65" t="str">
        <f aca="false">IF(AA$5=$B20,1,"")</f>
        <v/>
      </c>
      <c r="AB20" s="65" t="str">
        <f aca="false">IF(AB$5=$B20,1,"")</f>
        <v/>
      </c>
      <c r="AC20" s="65" t="str">
        <f aca="false">IF(AC$5=$B20,1,"")</f>
        <v/>
      </c>
      <c r="AD20" s="65" t="str">
        <f aca="false">IF(AD$5=$B20,1,"")</f>
        <v/>
      </c>
      <c r="AE20" s="65" t="str">
        <f aca="false">IF(AE$5=$B20,1,"")</f>
        <v/>
      </c>
      <c r="AF20" s="65" t="str">
        <f aca="false">IF(AF$5=$B20,1,"")</f>
        <v/>
      </c>
      <c r="AG20" s="65" t="str">
        <f aca="false">IF(AG$5=$B20,1,"")</f>
        <v/>
      </c>
      <c r="AH20" s="65" t="str">
        <f aca="false">IF(AH$5=$B20,1,"")</f>
        <v/>
      </c>
      <c r="AI20" s="65" t="str">
        <f aca="false">IF(AI$5=$B20,1,"")</f>
        <v/>
      </c>
      <c r="AJ20" s="65" t="str">
        <f aca="false">IF(AJ$5=$B20,1,"")</f>
        <v/>
      </c>
      <c r="AK20" s="65" t="str">
        <f aca="false">IF(AK$5=$B20,1,"")</f>
        <v/>
      </c>
      <c r="AL20" s="65" t="str">
        <f aca="false">IF(AL$5=$B20,1,"")</f>
        <v/>
      </c>
      <c r="AM20" s="65" t="str">
        <f aca="false">IF(AM$5=$B20,1,"")</f>
        <v/>
      </c>
      <c r="AN20" s="65" t="str">
        <f aca="false">IF(AN$5=$B20,1,"")</f>
        <v/>
      </c>
      <c r="AO20" s="65" t="str">
        <f aca="false">IF(AO$5=$B20,1,"")</f>
        <v/>
      </c>
      <c r="AP20" s="65" t="str">
        <f aca="false">IF(AP$5=$B20,1,"")</f>
        <v/>
      </c>
      <c r="AQ20" s="65" t="str">
        <f aca="false">IF(AQ$5=$B20,1,"")</f>
        <v/>
      </c>
      <c r="AR20" s="65" t="str">
        <f aca="false">IF(AR$5=$B20,1,"")</f>
        <v/>
      </c>
      <c r="AS20" s="65" t="str">
        <f aca="false">IF(AS$5=$B20,1,"")</f>
        <v/>
      </c>
      <c r="AT20" s="65" t="str">
        <f aca="false">IF(AT$5=$B20,1,"")</f>
        <v/>
      </c>
      <c r="AU20" s="65" t="str">
        <f aca="false">IF(AU$5=$B20,1,"")</f>
        <v/>
      </c>
      <c r="AV20" s="65" t="str">
        <f aca="false">IF(AV$5=$B20,1,"")</f>
        <v/>
      </c>
      <c r="AW20" s="65" t="str">
        <f aca="false">IF(AW$5=$B20,1,"")</f>
        <v/>
      </c>
      <c r="AX20" s="65" t="str">
        <f aca="false">IF(AX$5=$B20,1,"")</f>
        <v/>
      </c>
      <c r="AY20" s="65" t="str">
        <f aca="false">IF(AY$5=$B20,1,"")</f>
        <v/>
      </c>
      <c r="AZ20" s="65" t="str">
        <f aca="false">IF(AZ$5=$B20,1,"")</f>
        <v/>
      </c>
      <c r="BA20" s="65" t="str">
        <f aca="false">IF(BA$5=$B20,1,"")</f>
        <v/>
      </c>
      <c r="BB20" s="65" t="str">
        <f aca="false">IF(BB$5=$B20,1,"")</f>
        <v/>
      </c>
      <c r="BC20" s="65" t="str">
        <f aca="false">IF(BC$5=$B20,1,"")</f>
        <v/>
      </c>
      <c r="BD20" s="65" t="str">
        <f aca="false">IF(BD$5=$B20,1,"")</f>
        <v/>
      </c>
      <c r="BE20" s="65" t="str">
        <f aca="false">IF(BE$5=$B20,1,"")</f>
        <v/>
      </c>
      <c r="BF20" s="65" t="str">
        <f aca="false">IF(BF$5=$B20,1,"")</f>
        <v/>
      </c>
      <c r="BG20" s="65" t="str">
        <f aca="false">IF(BG$5=$B20,1,"")</f>
        <v/>
      </c>
      <c r="BH20" s="65" t="str">
        <f aca="false">IF(BH$5=$B20,1,"")</f>
        <v/>
      </c>
      <c r="BI20" s="64" t="n">
        <f aca="false">IF(ISNUMBER(L20),IF(L20&lt;21,40-(L20-1)*2,1),L20)</f>
        <v>14</v>
      </c>
      <c r="BJ20" s="66" t="n">
        <f aca="false">VLOOKUP(B20,CN:CO,2,0)</f>
        <v>14</v>
      </c>
      <c r="BK20" s="66" t="n">
        <f aca="false">IFERROR(IF(ISNUMBER(BJ20),IF(BJ20&gt;20,1,40-(BJ20-1)*2),BJ20),0)</f>
        <v>14</v>
      </c>
      <c r="BL20" s="67"/>
      <c r="BM20" s="68" t="n">
        <f aca="false">IFERROR(SUM(BN20:CG20)+BL20*20,BL20)</f>
        <v>0</v>
      </c>
      <c r="BN20" s="69" t="str">
        <f aca="false">IFERROR(VLOOKUP($B20,BN$2:$CH$5,MAX($BN$6:$CG$6)+2-BN$6,0)*BN$7,"")</f>
        <v/>
      </c>
      <c r="BO20" s="69" t="str">
        <f aca="false">IFERROR(VLOOKUP($B20,BO$2:$CH$5,MAX($BN$6:$CG$6)+2-BO$6,0)*BO$7,"")</f>
        <v/>
      </c>
      <c r="BP20" s="69" t="str">
        <f aca="false">IFERROR(VLOOKUP($B20,BP$2:$CH$5,MAX($BN$6:$CG$6)+2-BP$6,0)*BP$7,"")</f>
        <v/>
      </c>
      <c r="BQ20" s="69" t="str">
        <f aca="false">IFERROR(VLOOKUP($B20,BQ$2:$CH$5,MAX($BN$6:$CG$6)+2-BQ$6,0)*BQ$7,"")</f>
        <v/>
      </c>
      <c r="BR20" s="69" t="str">
        <f aca="false">IFERROR(VLOOKUP($B20,BR$2:$CH$5,MAX($BN$6:$CG$6)+2-BR$6,0)*BR$7,"")</f>
        <v/>
      </c>
      <c r="BS20" s="69" t="str">
        <f aca="false">IFERROR(VLOOKUP($B20,BS$2:$CH$5,MAX($BN$6:$CG$6)+2-BS$6,0)*BS$7,"")</f>
        <v/>
      </c>
      <c r="BT20" s="69" t="str">
        <f aca="false">IFERROR(VLOOKUP($B20,BT$2:$CH$5,MAX($BN$6:$CG$6)+2-BT$6,0)*BT$7,"")</f>
        <v/>
      </c>
      <c r="BU20" s="69" t="str">
        <f aca="false">IFERROR(VLOOKUP($B20,BU$2:$CH$5,MAX($BN$6:$CG$6)+2-BU$6,0)*BU$7,"")</f>
        <v/>
      </c>
      <c r="BV20" s="69" t="str">
        <f aca="false">IFERROR(VLOOKUP($B20,BV$2:$CH$5,MAX($BN$6:$CG$6)+2-BV$6,0)*BV$7,"")</f>
        <v/>
      </c>
      <c r="BW20" s="69" t="str">
        <f aca="false">IFERROR(VLOOKUP($B20,BW$2:$CH$5,MAX($BN$6:$CG$6)+2-BW$6,0)*BW$7,"")</f>
        <v/>
      </c>
      <c r="BX20" s="69" t="str">
        <f aca="false">IFERROR(VLOOKUP($B20,BX$2:$CH$5,MAX($BN$6:$CG$6)+2-BX$6,0)*BX$7,"")</f>
        <v/>
      </c>
      <c r="BY20" s="69" t="str">
        <f aca="false">IFERROR(VLOOKUP($B20,BY$2:$CH$5,MAX($BN$6:$CG$6)+2-BY$6,0)*BY$7,"")</f>
        <v/>
      </c>
      <c r="BZ20" s="69" t="str">
        <f aca="false">IFERROR(VLOOKUP($B20,BZ$2:$CH$5,MAX($BN$6:$CG$6)+2-BZ$6,0)*BZ$7,"")</f>
        <v/>
      </c>
      <c r="CA20" s="69" t="str">
        <f aca="false">IFERROR(VLOOKUP($B20,CA$2:$CH$5,MAX($BN$6:$CG$6)+2-CA$6,0)*CA$7,"")</f>
        <v/>
      </c>
      <c r="CB20" s="69" t="str">
        <f aca="false">IFERROR(VLOOKUP($B20,CB$2:$CH$5,MAX($BN$6:$CG$6)+2-CB$6,0)*CB$7,"")</f>
        <v/>
      </c>
      <c r="CC20" s="69" t="str">
        <f aca="false">IFERROR(VLOOKUP($B20,CC$2:$CH$5,MAX($BN$6:$CG$6)+2-CC$6,0)*CC$7,"")</f>
        <v/>
      </c>
      <c r="CD20" s="69" t="str">
        <f aca="false">IFERROR(VLOOKUP($B20,CD$2:$CH$5,MAX($BN$6:$CG$6)+2-CD$6,0)*CD$7,"")</f>
        <v/>
      </c>
      <c r="CE20" s="69" t="str">
        <f aca="false">IFERROR(VLOOKUP($B20,CE$2:$CH$5,MAX($BN$6:$CG$6)+2-CE$6,0)*CE$7,"")</f>
        <v/>
      </c>
      <c r="CF20" s="69" t="str">
        <f aca="false">IFERROR(VLOOKUP($B20,CF$2:$CH$5,MAX($BN$6:$CG$6)+2-CF$6,0)*CF$7,"")</f>
        <v/>
      </c>
      <c r="CG20" s="69" t="str">
        <f aca="false">IFERROR(VLOOKUP($B20,CG$2:$CH$5,MAX($BN$6:$CG$6)+2-CG$6,0)*CG$7,"")</f>
        <v/>
      </c>
      <c r="CH20" s="26"/>
      <c r="CI20" s="25"/>
      <c r="CJ20" s="71" t="n">
        <v>11</v>
      </c>
      <c r="CK20" s="72" t="n">
        <v>13</v>
      </c>
      <c r="CL20" s="73" t="n">
        <v>8</v>
      </c>
      <c r="CM20" s="74" t="n">
        <v>13</v>
      </c>
      <c r="CN20" s="75" t="n">
        <v>76</v>
      </c>
      <c r="CO20" s="75" t="n">
        <v>13</v>
      </c>
    </row>
    <row r="21" customFormat="false" ht="15.75" hidden="false" customHeight="true" outlineLevel="0" collapsed="false">
      <c r="A21" s="9" t="n">
        <v>14</v>
      </c>
      <c r="B21" s="57" t="n">
        <v>108</v>
      </c>
      <c r="C21" s="57" t="n">
        <v>10047319614</v>
      </c>
      <c r="D21" s="58" t="s">
        <v>138</v>
      </c>
      <c r="E21" s="59" t="s">
        <v>32</v>
      </c>
      <c r="F21" s="60" t="s">
        <v>42</v>
      </c>
      <c r="G21" s="60"/>
      <c r="H21" s="61" t="s">
        <v>121</v>
      </c>
      <c r="I21" s="62" t="n">
        <f aca="false">SUM(K21+BI21+BK21+BM21)</f>
        <v>-14</v>
      </c>
      <c r="J21" s="63" t="n">
        <f aca="false">VLOOKUP(B21,CJ:CK,2,0)</f>
        <v>12</v>
      </c>
      <c r="K21" s="63" t="n">
        <f aca="false">IFERROR(IF(ISNUMBER(J21),IF(J21&lt;21,40-(J21-1)*2,1),J21),0)</f>
        <v>18</v>
      </c>
      <c r="L21" s="64" t="n">
        <v>15</v>
      </c>
      <c r="M21" s="64" t="n">
        <f aca="false">VLOOKUP(B21,CL:CM,2,0)</f>
        <v>15</v>
      </c>
      <c r="N21" s="64" t="n">
        <f aca="false">RANK(O21,$O$8:$O$23,0)</f>
        <v>9</v>
      </c>
      <c r="O21" s="64" t="n">
        <f aca="false">SUM(P21:BH21)</f>
        <v>0</v>
      </c>
      <c r="P21" s="65" t="str">
        <f aca="false">IF(P$5=$B21,1,"")</f>
        <v/>
      </c>
      <c r="Q21" s="65" t="str">
        <f aca="false">IF(Q$5=$B21,1,"")</f>
        <v/>
      </c>
      <c r="R21" s="65" t="str">
        <f aca="false">IF(R$5=$B21,1,"")</f>
        <v/>
      </c>
      <c r="S21" s="65" t="str">
        <f aca="false">IF(S$5=$B21,1,"")</f>
        <v/>
      </c>
      <c r="T21" s="65" t="str">
        <f aca="false">IF(T$5=$B21,1,"")</f>
        <v/>
      </c>
      <c r="U21" s="65" t="str">
        <f aca="false">IF(U$5=$B21,1,"")</f>
        <v/>
      </c>
      <c r="V21" s="65" t="str">
        <f aca="false">IF(V$5=$B21,1,"")</f>
        <v/>
      </c>
      <c r="W21" s="65" t="str">
        <f aca="false">IF(W$5=$B21,1,"")</f>
        <v/>
      </c>
      <c r="X21" s="65" t="str">
        <f aca="false">IF(X$5=$B21,1,"")</f>
        <v/>
      </c>
      <c r="Y21" s="65" t="str">
        <f aca="false">IF(Y$5=$B21,1,"")</f>
        <v/>
      </c>
      <c r="Z21" s="65" t="str">
        <f aca="false">IF(Z$5=$B21,1,"")</f>
        <v/>
      </c>
      <c r="AA21" s="65" t="str">
        <f aca="false">IF(AA$5=$B21,1,"")</f>
        <v/>
      </c>
      <c r="AB21" s="65" t="str">
        <f aca="false">IF(AB$5=$B21,1,"")</f>
        <v/>
      </c>
      <c r="AC21" s="65" t="str">
        <f aca="false">IF(AC$5=$B21,1,"")</f>
        <v/>
      </c>
      <c r="AD21" s="65" t="str">
        <f aca="false">IF(AD$5=$B21,1,"")</f>
        <v/>
      </c>
      <c r="AE21" s="65" t="str">
        <f aca="false">IF(AE$5=$B21,1,"")</f>
        <v/>
      </c>
      <c r="AF21" s="65" t="str">
        <f aca="false">IF(AF$5=$B21,1,"")</f>
        <v/>
      </c>
      <c r="AG21" s="65" t="str">
        <f aca="false">IF(AG$5=$B21,1,"")</f>
        <v/>
      </c>
      <c r="AH21" s="65" t="str">
        <f aca="false">IF(AH$5=$B21,1,"")</f>
        <v/>
      </c>
      <c r="AI21" s="65" t="str">
        <f aca="false">IF(AI$5=$B21,1,"")</f>
        <v/>
      </c>
      <c r="AJ21" s="65" t="str">
        <f aca="false">IF(AJ$5=$B21,1,"")</f>
        <v/>
      </c>
      <c r="AK21" s="65" t="str">
        <f aca="false">IF(AK$5=$B21,1,"")</f>
        <v/>
      </c>
      <c r="AL21" s="65" t="str">
        <f aca="false">IF(AL$5=$B21,1,"")</f>
        <v/>
      </c>
      <c r="AM21" s="65" t="str">
        <f aca="false">IF(AM$5=$B21,1,"")</f>
        <v/>
      </c>
      <c r="AN21" s="65" t="str">
        <f aca="false">IF(AN$5=$B21,1,"")</f>
        <v/>
      </c>
      <c r="AO21" s="65" t="str">
        <f aca="false">IF(AO$5=$B21,1,"")</f>
        <v/>
      </c>
      <c r="AP21" s="65" t="str">
        <f aca="false">IF(AP$5=$B21,1,"")</f>
        <v/>
      </c>
      <c r="AQ21" s="65" t="str">
        <f aca="false">IF(AQ$5=$B21,1,"")</f>
        <v/>
      </c>
      <c r="AR21" s="65" t="str">
        <f aca="false">IF(AR$5=$B21,1,"")</f>
        <v/>
      </c>
      <c r="AS21" s="65" t="str">
        <f aca="false">IF(AS$5=$B21,1,"")</f>
        <v/>
      </c>
      <c r="AT21" s="65" t="str">
        <f aca="false">IF(AT$5=$B21,1,"")</f>
        <v/>
      </c>
      <c r="AU21" s="65" t="str">
        <f aca="false">IF(AU$5=$B21,1,"")</f>
        <v/>
      </c>
      <c r="AV21" s="65" t="str">
        <f aca="false">IF(AV$5=$B21,1,"")</f>
        <v/>
      </c>
      <c r="AW21" s="65" t="str">
        <f aca="false">IF(AW$5=$B21,1,"")</f>
        <v/>
      </c>
      <c r="AX21" s="65" t="str">
        <f aca="false">IF(AX$5=$B21,1,"")</f>
        <v/>
      </c>
      <c r="AY21" s="65" t="str">
        <f aca="false">IF(AY$5=$B21,1,"")</f>
        <v/>
      </c>
      <c r="AZ21" s="65" t="str">
        <f aca="false">IF(AZ$5=$B21,1,"")</f>
        <v/>
      </c>
      <c r="BA21" s="65" t="str">
        <f aca="false">IF(BA$5=$B21,1,"")</f>
        <v/>
      </c>
      <c r="BB21" s="65" t="str">
        <f aca="false">IF(BB$5=$B21,1,"")</f>
        <v/>
      </c>
      <c r="BC21" s="65" t="str">
        <f aca="false">IF(BC$5=$B21,1,"")</f>
        <v/>
      </c>
      <c r="BD21" s="65" t="str">
        <f aca="false">IF(BD$5=$B21,1,"")</f>
        <v/>
      </c>
      <c r="BE21" s="65" t="str">
        <f aca="false">IF(BE$5=$B21,1,"")</f>
        <v/>
      </c>
      <c r="BF21" s="65" t="str">
        <f aca="false">IF(BF$5=$B21,1,"")</f>
        <v/>
      </c>
      <c r="BG21" s="65" t="str">
        <f aca="false">IF(BG$5=$B21,1,"")</f>
        <v/>
      </c>
      <c r="BH21" s="65" t="str">
        <f aca="false">IF(BH$5=$B21,1,"")</f>
        <v/>
      </c>
      <c r="BI21" s="64" t="n">
        <v>-40</v>
      </c>
      <c r="BJ21" s="66" t="n">
        <f aca="false">VLOOKUP(B21,CN:CO,2,0)</f>
        <v>7</v>
      </c>
      <c r="BK21" s="66" t="n">
        <f aca="false">IFERROR(IF(ISNUMBER(BJ21),IF(BJ21&gt;20,1,40-(BJ21-1)*2),BJ21),0)</f>
        <v>28</v>
      </c>
      <c r="BL21" s="67" t="n">
        <v>-1</v>
      </c>
      <c r="BM21" s="68" t="n">
        <f aca="false">IFERROR(SUM(BN21:CG21)+BL21*20,BL21)</f>
        <v>-20</v>
      </c>
      <c r="BN21" s="69" t="str">
        <f aca="false">IFERROR(VLOOKUP($B21,BN$2:$CH$5,MAX($BN$6:$CG$6)+2-BN$6,0)*BN$7,"")</f>
        <v/>
      </c>
      <c r="BO21" s="69" t="str">
        <f aca="false">IFERROR(VLOOKUP($B21,BO$2:$CH$5,MAX($BN$6:$CG$6)+2-BO$6,0)*BO$7,"")</f>
        <v/>
      </c>
      <c r="BP21" s="69" t="str">
        <f aca="false">IFERROR(VLOOKUP($B21,BP$2:$CH$5,MAX($BN$6:$CG$6)+2-BP$6,0)*BP$7,"")</f>
        <v/>
      </c>
      <c r="BQ21" s="69" t="str">
        <f aca="false">IFERROR(VLOOKUP($B21,BQ$2:$CH$5,MAX($BN$6:$CG$6)+2-BQ$6,0)*BQ$7,"")</f>
        <v/>
      </c>
      <c r="BR21" s="69" t="str">
        <f aca="false">IFERROR(VLOOKUP($B21,BR$2:$CH$5,MAX($BN$6:$CG$6)+2-BR$6,0)*BR$7,"")</f>
        <v/>
      </c>
      <c r="BS21" s="69" t="str">
        <f aca="false">IFERROR(VLOOKUP($B21,BS$2:$CH$5,MAX($BN$6:$CG$6)+2-BS$6,0)*BS$7,"")</f>
        <v/>
      </c>
      <c r="BT21" s="69" t="str">
        <f aca="false">IFERROR(VLOOKUP($B21,BT$2:$CH$5,MAX($BN$6:$CG$6)+2-BT$6,0)*BT$7,"")</f>
        <v/>
      </c>
      <c r="BU21" s="69" t="str">
        <f aca="false">IFERROR(VLOOKUP($B21,BU$2:$CH$5,MAX($BN$6:$CG$6)+2-BU$6,0)*BU$7,"")</f>
        <v/>
      </c>
      <c r="BV21" s="69" t="str">
        <f aca="false">IFERROR(VLOOKUP($B21,BV$2:$CH$5,MAX($BN$6:$CG$6)+2-BV$6,0)*BV$7,"")</f>
        <v/>
      </c>
      <c r="BW21" s="69" t="str">
        <f aca="false">IFERROR(VLOOKUP($B21,BW$2:$CH$5,MAX($BN$6:$CG$6)+2-BW$6,0)*BW$7,"")</f>
        <v/>
      </c>
      <c r="BX21" s="69" t="str">
        <f aca="false">IFERROR(VLOOKUP($B21,BX$2:$CH$5,MAX($BN$6:$CG$6)+2-BX$6,0)*BX$7,"")</f>
        <v/>
      </c>
      <c r="BY21" s="69" t="str">
        <f aca="false">IFERROR(VLOOKUP($B21,BY$2:$CH$5,MAX($BN$6:$CG$6)+2-BY$6,0)*BY$7,"")</f>
        <v/>
      </c>
      <c r="BZ21" s="69" t="str">
        <f aca="false">IFERROR(VLOOKUP($B21,BZ$2:$CH$5,MAX($BN$6:$CG$6)+2-BZ$6,0)*BZ$7,"")</f>
        <v/>
      </c>
      <c r="CA21" s="69" t="str">
        <f aca="false">IFERROR(VLOOKUP($B21,CA$2:$CH$5,MAX($BN$6:$CG$6)+2-CA$6,0)*CA$7,"")</f>
        <v/>
      </c>
      <c r="CB21" s="69" t="str">
        <f aca="false">IFERROR(VLOOKUP($B21,CB$2:$CH$5,MAX($BN$6:$CG$6)+2-CB$6,0)*CB$7,"")</f>
        <v/>
      </c>
      <c r="CC21" s="69" t="str">
        <f aca="false">IFERROR(VLOOKUP($B21,CC$2:$CH$5,MAX($BN$6:$CG$6)+2-CC$6,0)*CC$7,"")</f>
        <v/>
      </c>
      <c r="CD21" s="69" t="str">
        <f aca="false">IFERROR(VLOOKUP($B21,CD$2:$CH$5,MAX($BN$6:$CG$6)+2-CD$6,0)*CD$7,"")</f>
        <v/>
      </c>
      <c r="CE21" s="69" t="str">
        <f aca="false">IFERROR(VLOOKUP($B21,CE$2:$CH$5,MAX($BN$6:$CG$6)+2-CE$6,0)*CE$7,"")</f>
        <v/>
      </c>
      <c r="CF21" s="69" t="str">
        <f aca="false">IFERROR(VLOOKUP($B21,CF$2:$CH$5,MAX($BN$6:$CG$6)+2-CF$6,0)*CF$7,"")</f>
        <v/>
      </c>
      <c r="CG21" s="69" t="str">
        <f aca="false">IFERROR(VLOOKUP($B21,CG$2:$CH$5,MAX($BN$6:$CG$6)+2-CG$6,0)*CG$7,"")</f>
        <v/>
      </c>
      <c r="CH21" s="26"/>
      <c r="CI21" s="25"/>
      <c r="CJ21" s="71" t="n">
        <v>107</v>
      </c>
      <c r="CK21" s="72" t="n">
        <v>14</v>
      </c>
      <c r="CL21" s="73" t="n">
        <v>67</v>
      </c>
      <c r="CM21" s="74" t="n">
        <v>14</v>
      </c>
      <c r="CN21" s="75" t="n">
        <v>73</v>
      </c>
      <c r="CO21" s="75" t="n">
        <v>14</v>
      </c>
    </row>
    <row r="22" customFormat="false" ht="15.75" hidden="false" customHeight="true" outlineLevel="0" collapsed="false">
      <c r="A22" s="9"/>
      <c r="B22" s="57" t="n">
        <v>76</v>
      </c>
      <c r="C22" s="57" t="n">
        <v>10047307082</v>
      </c>
      <c r="D22" s="58" t="s">
        <v>144</v>
      </c>
      <c r="E22" s="59" t="s">
        <v>90</v>
      </c>
      <c r="F22" s="60" t="s">
        <v>15</v>
      </c>
      <c r="G22" s="60"/>
      <c r="H22" s="61" t="s">
        <v>121</v>
      </c>
      <c r="I22" s="62" t="s">
        <v>268</v>
      </c>
      <c r="J22" s="63" t="n">
        <f aca="false">VLOOKUP(B22,CJ:CK,2,0)</f>
        <v>16</v>
      </c>
      <c r="K22" s="63" t="n">
        <v>-40</v>
      </c>
      <c r="L22" s="64" t="n">
        <v>16</v>
      </c>
      <c r="M22" s="64" t="n">
        <f aca="false">VLOOKUP(B22,CL:CM,2,0)</f>
        <v>16</v>
      </c>
      <c r="N22" s="64" t="n">
        <f aca="false">RANK(O22,$O$8:$O$23,0)</f>
        <v>16</v>
      </c>
      <c r="O22" s="64" t="n">
        <f aca="false">SUM(P22:BH22)</f>
        <v>-40</v>
      </c>
      <c r="P22" s="65" t="n">
        <v>-20</v>
      </c>
      <c r="Q22" s="65" t="str">
        <f aca="false">IF(Q$5=$B22,1,"")</f>
        <v/>
      </c>
      <c r="R22" s="65" t="str">
        <f aca="false">IF(R$5=$B22,1,"")</f>
        <v/>
      </c>
      <c r="S22" s="65" t="str">
        <f aca="false">IF(S$5=$B22,1,"")</f>
        <v/>
      </c>
      <c r="T22" s="65" t="str">
        <f aca="false">IF(T$5=$B22,1,"")</f>
        <v/>
      </c>
      <c r="U22" s="65" t="str">
        <f aca="false">IF(U$5=$B22,1,"")</f>
        <v/>
      </c>
      <c r="V22" s="65" t="str">
        <f aca="false">IF(V$5=$B22,1,"")</f>
        <v/>
      </c>
      <c r="W22" s="65" t="str">
        <f aca="false">IF(W$5=$B22,1,"")</f>
        <v/>
      </c>
      <c r="X22" s="65" t="str">
        <f aca="false">IF(X$5=$B22,1,"")</f>
        <v/>
      </c>
      <c r="Y22" s="65" t="str">
        <f aca="false">IF(Y$5=$B22,1,"")</f>
        <v/>
      </c>
      <c r="Z22" s="65" t="str">
        <f aca="false">IF(Z$5=$B22,1,"")</f>
        <v/>
      </c>
      <c r="AA22" s="65" t="str">
        <f aca="false">IF(AA$5=$B22,1,"")</f>
        <v/>
      </c>
      <c r="AB22" s="65" t="str">
        <f aca="false">IF(AB$5=$B22,1,"")</f>
        <v/>
      </c>
      <c r="AC22" s="65" t="str">
        <f aca="false">IF(AC$5=$B22,1,"")</f>
        <v/>
      </c>
      <c r="AD22" s="65" t="str">
        <f aca="false">IF(AD$5=$B22,1,"")</f>
        <v/>
      </c>
      <c r="AE22" s="65" t="str">
        <f aca="false">IF(AE$5=$B22,1,"")</f>
        <v/>
      </c>
      <c r="AF22" s="65" t="n">
        <v>-20</v>
      </c>
      <c r="AG22" s="65" t="str">
        <f aca="false">IF(AG$5=$B22,1,"")</f>
        <v/>
      </c>
      <c r="AH22" s="65" t="str">
        <f aca="false">IF(AH$5=$B22,1,"")</f>
        <v/>
      </c>
      <c r="AI22" s="65" t="str">
        <f aca="false">IF(AI$5=$B22,1,"")</f>
        <v/>
      </c>
      <c r="AJ22" s="65" t="str">
        <f aca="false">IF(AJ$5=$B22,1,"")</f>
        <v/>
      </c>
      <c r="AK22" s="65" t="str">
        <f aca="false">IF(AK$5=$B22,1,"")</f>
        <v/>
      </c>
      <c r="AL22" s="65" t="str">
        <f aca="false">IF(AL$5=$B22,1,"")</f>
        <v/>
      </c>
      <c r="AM22" s="65" t="str">
        <f aca="false">IF(AM$5=$B22,1,"")</f>
        <v/>
      </c>
      <c r="AN22" s="65" t="str">
        <f aca="false">IF(AN$5=$B22,1,"")</f>
        <v/>
      </c>
      <c r="AO22" s="65" t="str">
        <f aca="false">IF(AO$5=$B22,1,"")</f>
        <v/>
      </c>
      <c r="AP22" s="65" t="str">
        <f aca="false">IF(AP$5=$B22,1,"")</f>
        <v/>
      </c>
      <c r="AQ22" s="65" t="str">
        <f aca="false">IF(AQ$5=$B22,1,"")</f>
        <v/>
      </c>
      <c r="AR22" s="65" t="str">
        <f aca="false">IF(AR$5=$B22,1,"")</f>
        <v/>
      </c>
      <c r="AS22" s="65" t="str">
        <f aca="false">IF(AS$5=$B22,1,"")</f>
        <v/>
      </c>
      <c r="AT22" s="65" t="str">
        <f aca="false">IF(AT$5=$B22,1,"")</f>
        <v/>
      </c>
      <c r="AU22" s="65" t="str">
        <f aca="false">IF(AU$5=$B22,1,"")</f>
        <v/>
      </c>
      <c r="AV22" s="65" t="str">
        <f aca="false">IF(AV$5=$B22,1,"")</f>
        <v/>
      </c>
      <c r="AW22" s="65" t="str">
        <f aca="false">IF(AW$5=$B22,1,"")</f>
        <v/>
      </c>
      <c r="AX22" s="65" t="str">
        <f aca="false">IF(AX$5=$B22,1,"")</f>
        <v/>
      </c>
      <c r="AY22" s="65" t="str">
        <f aca="false">IF(AY$5=$B22,1,"")</f>
        <v/>
      </c>
      <c r="AZ22" s="65" t="str">
        <f aca="false">IF(AZ$5=$B22,1,"")</f>
        <v/>
      </c>
      <c r="BA22" s="65" t="str">
        <f aca="false">IF(BA$5=$B22,1,"")</f>
        <v/>
      </c>
      <c r="BB22" s="65" t="str">
        <f aca="false">IF(BB$5=$B22,1,"")</f>
        <v/>
      </c>
      <c r="BC22" s="65" t="str">
        <f aca="false">IF(BC$5=$B22,1,"")</f>
        <v/>
      </c>
      <c r="BD22" s="65" t="str">
        <f aca="false">IF(BD$5=$B22,1,"")</f>
        <v/>
      </c>
      <c r="BE22" s="65" t="str">
        <f aca="false">IF(BE$5=$B22,1,"")</f>
        <v/>
      </c>
      <c r="BF22" s="65" t="str">
        <f aca="false">IF(BF$5=$B22,1,"")</f>
        <v/>
      </c>
      <c r="BG22" s="65" t="str">
        <f aca="false">IF(BG$5=$B22,1,"")</f>
        <v/>
      </c>
      <c r="BH22" s="65" t="str">
        <f aca="false">IF(BH$5=$B22,1,"")</f>
        <v/>
      </c>
      <c r="BI22" s="64" t="n">
        <v>-40</v>
      </c>
      <c r="BJ22" s="66" t="n">
        <f aca="false">VLOOKUP(B22,CN:CO,2,0)</f>
        <v>13</v>
      </c>
      <c r="BK22" s="66" t="n">
        <f aca="false">IFERROR(IF(ISNUMBER(BJ22),IF(BJ22&gt;20,1,40-(BJ22-1)*2),BJ22),0)</f>
        <v>16</v>
      </c>
      <c r="BL22" s="67" t="n">
        <v>-2</v>
      </c>
      <c r="BM22" s="68" t="n">
        <f aca="false">IFERROR(SUM(BN22:CG22)+BL22*20,BL22)</f>
        <v>-40</v>
      </c>
      <c r="BN22" s="69" t="str">
        <f aca="false">IFERROR(VLOOKUP($B22,BN$2:$CH$5,MAX($BN$6:$CG$6)+2-BN$6,0)*BN$7,"")</f>
        <v/>
      </c>
      <c r="BO22" s="69" t="str">
        <f aca="false">IFERROR(VLOOKUP($B22,BO$2:$CH$5,MAX($BN$6:$CG$6)+2-BO$6,0)*BO$7,"")</f>
        <v/>
      </c>
      <c r="BP22" s="69" t="str">
        <f aca="false">IFERROR(VLOOKUP($B22,BP$2:$CH$5,MAX($BN$6:$CG$6)+2-BP$6,0)*BP$7,"")</f>
        <v/>
      </c>
      <c r="BQ22" s="69" t="str">
        <f aca="false">IFERROR(VLOOKUP($B22,BQ$2:$CH$5,MAX($BN$6:$CG$6)+2-BQ$6,0)*BQ$7,"")</f>
        <v/>
      </c>
      <c r="BR22" s="69" t="str">
        <f aca="false">IFERROR(VLOOKUP($B22,BR$2:$CH$5,MAX($BN$6:$CG$6)+2-BR$6,0)*BR$7,"")</f>
        <v/>
      </c>
      <c r="BS22" s="69" t="str">
        <f aca="false">IFERROR(VLOOKUP($B22,BS$2:$CH$5,MAX($BN$6:$CG$6)+2-BS$6,0)*BS$7,"")</f>
        <v/>
      </c>
      <c r="BT22" s="69" t="str">
        <f aca="false">IFERROR(VLOOKUP($B22,BT$2:$CH$5,MAX($BN$6:$CG$6)+2-BT$6,0)*BT$7,"")</f>
        <v/>
      </c>
      <c r="BU22" s="69" t="str">
        <f aca="false">IFERROR(VLOOKUP($B22,BU$2:$CH$5,MAX($BN$6:$CG$6)+2-BU$6,0)*BU$7,"")</f>
        <v/>
      </c>
      <c r="BV22" s="69" t="str">
        <f aca="false">IFERROR(VLOOKUP($B22,BV$2:$CH$5,MAX($BN$6:$CG$6)+2-BV$6,0)*BV$7,"")</f>
        <v/>
      </c>
      <c r="BW22" s="69" t="str">
        <f aca="false">IFERROR(VLOOKUP($B22,BW$2:$CH$5,MAX($BN$6:$CG$6)+2-BW$6,0)*BW$7,"")</f>
        <v/>
      </c>
      <c r="BX22" s="69" t="str">
        <f aca="false">IFERROR(VLOOKUP($B22,BX$2:$CH$5,MAX($BN$6:$CG$6)+2-BX$6,0)*BX$7,"")</f>
        <v/>
      </c>
      <c r="BY22" s="69" t="str">
        <f aca="false">IFERROR(VLOOKUP($B22,BY$2:$CH$5,MAX($BN$6:$CG$6)+2-BY$6,0)*BY$7,"")</f>
        <v/>
      </c>
      <c r="BZ22" s="69" t="str">
        <f aca="false">IFERROR(VLOOKUP($B22,BZ$2:$CH$5,MAX($BN$6:$CG$6)+2-BZ$6,0)*BZ$7,"")</f>
        <v/>
      </c>
      <c r="CA22" s="69" t="str">
        <f aca="false">IFERROR(VLOOKUP($B22,CA$2:$CH$5,MAX($BN$6:$CG$6)+2-CA$6,0)*CA$7,"")</f>
        <v/>
      </c>
      <c r="CB22" s="69" t="str">
        <f aca="false">IFERROR(VLOOKUP($B22,CB$2:$CH$5,MAX($BN$6:$CG$6)+2-CB$6,0)*CB$7,"")</f>
        <v/>
      </c>
      <c r="CC22" s="69" t="str">
        <f aca="false">IFERROR(VLOOKUP($B22,CC$2:$CH$5,MAX($BN$6:$CG$6)+2-CC$6,0)*CC$7,"")</f>
        <v/>
      </c>
      <c r="CD22" s="69" t="str">
        <f aca="false">IFERROR(VLOOKUP($B22,CD$2:$CH$5,MAX($BN$6:$CG$6)+2-CD$6,0)*CD$7,"")</f>
        <v/>
      </c>
      <c r="CE22" s="69" t="str">
        <f aca="false">IFERROR(VLOOKUP($B22,CE$2:$CH$5,MAX($BN$6:$CG$6)+2-CE$6,0)*CE$7,"")</f>
        <v/>
      </c>
      <c r="CF22" s="69" t="str">
        <f aca="false">IFERROR(VLOOKUP($B22,CF$2:$CH$5,MAX($BN$6:$CG$6)+2-CF$6,0)*CF$7,"")</f>
        <v/>
      </c>
      <c r="CG22" s="69" t="str">
        <f aca="false">IFERROR(VLOOKUP($B22,CG$2:$CH$5,MAX($BN$6:$CG$6)+2-CG$6,0)*CG$7,"")</f>
        <v/>
      </c>
      <c r="CH22" s="26"/>
      <c r="CI22" s="25"/>
      <c r="CJ22" s="71" t="n">
        <v>8</v>
      </c>
      <c r="CK22" s="72" t="n">
        <v>15</v>
      </c>
      <c r="CL22" s="73" t="n">
        <v>108</v>
      </c>
      <c r="CM22" s="74" t="n">
        <v>15</v>
      </c>
      <c r="CN22" s="75" t="n">
        <v>4</v>
      </c>
      <c r="CO22" s="75" t="n">
        <v>15</v>
      </c>
    </row>
    <row r="23" customFormat="false" ht="15.75" hidden="false" customHeight="true" outlineLevel="0" collapsed="false">
      <c r="A23" s="9"/>
      <c r="B23" s="57" t="n">
        <v>72</v>
      </c>
      <c r="C23" s="57" t="n">
        <v>10047134708</v>
      </c>
      <c r="D23" s="58" t="s">
        <v>135</v>
      </c>
      <c r="E23" s="59" t="s">
        <v>28</v>
      </c>
      <c r="F23" s="60" t="s">
        <v>15</v>
      </c>
      <c r="G23" s="60"/>
      <c r="H23" s="61" t="s">
        <v>121</v>
      </c>
      <c r="I23" s="62" t="s">
        <v>268</v>
      </c>
      <c r="J23" s="63" t="n">
        <f aca="false">VLOOKUP(B23,CJ:CK,2,0)</f>
        <v>1</v>
      </c>
      <c r="K23" s="63" t="n">
        <f aca="false">IFERROR(IF(ISNUMBER(J23),IF(J23&lt;21,40-(J23-1)*2,1),J23),0)</f>
        <v>40</v>
      </c>
      <c r="L23" s="64" t="n">
        <v>8</v>
      </c>
      <c r="M23" s="64" t="n">
        <f aca="false">VLOOKUP(B23,CL:CM,2,0)</f>
        <v>3</v>
      </c>
      <c r="N23" s="64" t="n">
        <f aca="false">RANK(O23,$O$8:$O$23,0)</f>
        <v>8</v>
      </c>
      <c r="O23" s="64" t="n">
        <f aca="false">SUM(P23:BH23)</f>
        <v>1</v>
      </c>
      <c r="P23" s="65" t="str">
        <f aca="false">IF(P$5=$B23,1,"")</f>
        <v/>
      </c>
      <c r="Q23" s="65" t="str">
        <f aca="false">IF(Q$5=$B23,1,"")</f>
        <v/>
      </c>
      <c r="R23" s="65" t="str">
        <f aca="false">IF(R$5=$B23,1,"")</f>
        <v/>
      </c>
      <c r="S23" s="65" t="str">
        <f aca="false">IF(S$5=$B23,1,"")</f>
        <v/>
      </c>
      <c r="T23" s="65" t="str">
        <f aca="false">IF(T$5=$B23,1,"")</f>
        <v/>
      </c>
      <c r="U23" s="65" t="str">
        <f aca="false">IF(U$5=$B23,1,"")</f>
        <v/>
      </c>
      <c r="V23" s="65" t="str">
        <f aca="false">IF(V$5=$B23,1,"")</f>
        <v/>
      </c>
      <c r="W23" s="65" t="str">
        <f aca="false">IF(W$5=$B23,1,"")</f>
        <v/>
      </c>
      <c r="X23" s="65" t="str">
        <f aca="false">IF(X$5=$B23,1,"")</f>
        <v/>
      </c>
      <c r="Y23" s="65" t="str">
        <f aca="false">IF(Y$5=$B23,1,"")</f>
        <v/>
      </c>
      <c r="Z23" s="65" t="str">
        <f aca="false">IF(Z$5=$B23,1,"")</f>
        <v/>
      </c>
      <c r="AA23" s="65" t="str">
        <f aca="false">IF(AA$5=$B23,1,"")</f>
        <v/>
      </c>
      <c r="AB23" s="65" t="str">
        <f aca="false">IF(AB$5=$B23,1,"")</f>
        <v/>
      </c>
      <c r="AC23" s="65" t="str">
        <f aca="false">IF(AC$5=$B23,1,"")</f>
        <v/>
      </c>
      <c r="AD23" s="65" t="str">
        <f aca="false">IF(AD$5=$B23,1,"")</f>
        <v/>
      </c>
      <c r="AE23" s="65" t="str">
        <f aca="false">IF(AE$5=$B23,1,"")</f>
        <v/>
      </c>
      <c r="AF23" s="65" t="str">
        <f aca="false">IF(AF$5=$B23,1,"")</f>
        <v/>
      </c>
      <c r="AG23" s="65" t="str">
        <f aca="false">IF(AG$5=$B23,1,"")</f>
        <v/>
      </c>
      <c r="AH23" s="65" t="str">
        <f aca="false">IF(AH$5=$B23,1,"")</f>
        <v/>
      </c>
      <c r="AI23" s="65" t="str">
        <f aca="false">IF(AI$5=$B23,1,"")</f>
        <v/>
      </c>
      <c r="AJ23" s="65" t="str">
        <f aca="false">IF(AJ$5=$B23,1,"")</f>
        <v/>
      </c>
      <c r="AK23" s="65" t="str">
        <f aca="false">IF(AK$5=$B23,1,"")</f>
        <v/>
      </c>
      <c r="AL23" s="65" t="str">
        <f aca="false">IF(AL$5=$B23,1,"")</f>
        <v/>
      </c>
      <c r="AM23" s="65" t="str">
        <f aca="false">IF(AM$5=$B23,1,"")</f>
        <v/>
      </c>
      <c r="AN23" s="65" t="str">
        <f aca="false">IF(AN$5=$B23,1,"")</f>
        <v/>
      </c>
      <c r="AO23" s="65" t="str">
        <f aca="false">IF(AO$5=$B23,1,"")</f>
        <v/>
      </c>
      <c r="AP23" s="65" t="str">
        <f aca="false">IF(AP$5=$B23,1,"")</f>
        <v/>
      </c>
      <c r="AQ23" s="65" t="str">
        <f aca="false">IF(AQ$5=$B23,1,"")</f>
        <v/>
      </c>
      <c r="AR23" s="65" t="str">
        <f aca="false">IF(AR$5=$B23,1,"")</f>
        <v/>
      </c>
      <c r="AS23" s="65" t="str">
        <f aca="false">IF(AS$5=$B23,1,"")</f>
        <v/>
      </c>
      <c r="AT23" s="65" t="str">
        <f aca="false">IF(AT$5=$B23,1,"")</f>
        <v/>
      </c>
      <c r="AU23" s="65" t="str">
        <f aca="false">IF(AU$5=$B23,1,"")</f>
        <v/>
      </c>
      <c r="AV23" s="65" t="str">
        <f aca="false">IF(AV$5=$B23,1,"")</f>
        <v/>
      </c>
      <c r="AW23" s="65" t="str">
        <f aca="false">IF(AW$5=$B23,1,"")</f>
        <v/>
      </c>
      <c r="AX23" s="65" t="str">
        <f aca="false">IF(AX$5=$B23,1,"")</f>
        <v/>
      </c>
      <c r="AY23" s="65" t="str">
        <f aca="false">IF(AY$5=$B23,1,"")</f>
        <v/>
      </c>
      <c r="AZ23" s="65" t="str">
        <f aca="false">IF(AZ$5=$B23,1,"")</f>
        <v/>
      </c>
      <c r="BA23" s="65" t="str">
        <f aca="false">IF(BA$5=$B23,1,"")</f>
        <v/>
      </c>
      <c r="BB23" s="65" t="str">
        <f aca="false">IF(BB$5=$B23,1,"")</f>
        <v/>
      </c>
      <c r="BC23" s="65" t="str">
        <f aca="false">IF(BC$5=$B23,1,"")</f>
        <v/>
      </c>
      <c r="BD23" s="65" t="str">
        <f aca="false">IF(BD$5=$B23,1,"")</f>
        <v/>
      </c>
      <c r="BE23" s="65" t="str">
        <f aca="false">IF(BE$5=$B23,1,"")</f>
        <v/>
      </c>
      <c r="BF23" s="65" t="n">
        <f aca="false">IF(BF$5=$B23,1,"")</f>
        <v>1</v>
      </c>
      <c r="BG23" s="65" t="str">
        <f aca="false">IF(BG$5=$B23,1,"")</f>
        <v/>
      </c>
      <c r="BH23" s="65" t="str">
        <f aca="false">IF(BH$5=$B23,1,"")</f>
        <v/>
      </c>
      <c r="BI23" s="64" t="n">
        <f aca="false">IF(ISNUMBER(L23),IF(L23&lt;21,40-(L23-1)*2,1),L23)</f>
        <v>26</v>
      </c>
      <c r="BJ23" s="66" t="n">
        <f aca="false">VLOOKUP(B23,CN:CO,2,0)</f>
        <v>16</v>
      </c>
      <c r="BK23" s="66" t="n">
        <f aca="false">IFERROR(IF(ISNUMBER(BJ23),IF(BJ23&gt;20,1,40-(BJ23-1)*2),BJ23),0)</f>
        <v>10</v>
      </c>
      <c r="BL23" s="67" t="n">
        <v>-2</v>
      </c>
      <c r="BM23" s="68" t="n">
        <f aca="false">IFERROR(SUM(BN23:CG23)+BL23*20,BL23)</f>
        <v>-40</v>
      </c>
      <c r="BN23" s="69" t="str">
        <f aca="false">IFERROR(VLOOKUP($B23,BN$2:$CH$5,MAX($BN$6:$CG$6)+2-BN$6,0)*BN$7,"")</f>
        <v/>
      </c>
      <c r="BO23" s="69" t="str">
        <f aca="false">IFERROR(VLOOKUP($B23,BO$2:$CH$5,MAX($BN$6:$CG$6)+2-BO$6,0)*BO$7,"")</f>
        <v/>
      </c>
      <c r="BP23" s="69" t="str">
        <f aca="false">IFERROR(VLOOKUP($B23,BP$2:$CH$5,MAX($BN$6:$CG$6)+2-BP$6,0)*BP$7,"")</f>
        <v/>
      </c>
      <c r="BQ23" s="69" t="str">
        <f aca="false">IFERROR(VLOOKUP($B23,BQ$2:$CH$5,MAX($BN$6:$CG$6)+2-BQ$6,0)*BQ$7,"")</f>
        <v/>
      </c>
      <c r="BR23" s="69" t="str">
        <f aca="false">IFERROR(VLOOKUP($B23,BR$2:$CH$5,MAX($BN$6:$CG$6)+2-BR$6,0)*BR$7,"")</f>
        <v/>
      </c>
      <c r="BS23" s="69" t="str">
        <f aca="false">IFERROR(VLOOKUP($B23,BS$2:$CH$5,MAX($BN$6:$CG$6)+2-BS$6,0)*BS$7,"")</f>
        <v/>
      </c>
      <c r="BT23" s="69" t="str">
        <f aca="false">IFERROR(VLOOKUP($B23,BT$2:$CH$5,MAX($BN$6:$CG$6)+2-BT$6,0)*BT$7,"")</f>
        <v/>
      </c>
      <c r="BU23" s="69" t="str">
        <f aca="false">IFERROR(VLOOKUP($B23,BU$2:$CH$5,MAX($BN$6:$CG$6)+2-BU$6,0)*BU$7,"")</f>
        <v/>
      </c>
      <c r="BV23" s="69" t="str">
        <f aca="false">IFERROR(VLOOKUP($B23,BV$2:$CH$5,MAX($BN$6:$CG$6)+2-BV$6,0)*BV$7,"")</f>
        <v/>
      </c>
      <c r="BW23" s="69" t="str">
        <f aca="false">IFERROR(VLOOKUP($B23,BW$2:$CH$5,MAX($BN$6:$CG$6)+2-BW$6,0)*BW$7,"")</f>
        <v/>
      </c>
      <c r="BX23" s="69" t="str">
        <f aca="false">IFERROR(VLOOKUP($B23,BX$2:$CH$5,MAX($BN$6:$CG$6)+2-BX$6,0)*BX$7,"")</f>
        <v/>
      </c>
      <c r="BY23" s="69" t="str">
        <f aca="false">IFERROR(VLOOKUP($B23,BY$2:$CH$5,MAX($BN$6:$CG$6)+2-BY$6,0)*BY$7,"")</f>
        <v/>
      </c>
      <c r="BZ23" s="69" t="str">
        <f aca="false">IFERROR(VLOOKUP($B23,BZ$2:$CH$5,MAX($BN$6:$CG$6)+2-BZ$6,0)*BZ$7,"")</f>
        <v/>
      </c>
      <c r="CA23" s="69" t="str">
        <f aca="false">IFERROR(VLOOKUP($B23,CA$2:$CH$5,MAX($BN$6:$CG$6)+2-CA$6,0)*CA$7,"")</f>
        <v/>
      </c>
      <c r="CB23" s="69" t="str">
        <f aca="false">IFERROR(VLOOKUP($B23,CB$2:$CH$5,MAX($BN$6:$CG$6)+2-CB$6,0)*CB$7,"")</f>
        <v/>
      </c>
      <c r="CC23" s="69" t="str">
        <f aca="false">IFERROR(VLOOKUP($B23,CC$2:$CH$5,MAX($BN$6:$CG$6)+2-CC$6,0)*CC$7,"")</f>
        <v/>
      </c>
      <c r="CD23" s="69" t="str">
        <f aca="false">IFERROR(VLOOKUP($B23,CD$2:$CH$5,MAX($BN$6:$CG$6)+2-CD$6,0)*CD$7,"")</f>
        <v/>
      </c>
      <c r="CE23" s="69" t="str">
        <f aca="false">IFERROR(VLOOKUP($B23,CE$2:$CH$5,MAX($BN$6:$CG$6)+2-CE$6,0)*CE$7,"")</f>
        <v/>
      </c>
      <c r="CF23" s="69" t="str">
        <f aca="false">IFERROR(VLOOKUP($B23,CF$2:$CH$5,MAX($BN$6:$CG$6)+2-CF$6,0)*CF$7,"")</f>
        <v/>
      </c>
      <c r="CG23" s="69" t="str">
        <f aca="false">IFERROR(VLOOKUP($B23,CG$2:$CH$5,MAX($BN$6:$CG$6)+2-CG$6,0)*CG$7,"")</f>
        <v/>
      </c>
      <c r="CH23" s="26"/>
      <c r="CI23" s="25"/>
      <c r="CJ23" s="71" t="n">
        <v>76</v>
      </c>
      <c r="CK23" s="72" t="n">
        <v>16</v>
      </c>
      <c r="CL23" s="73" t="n">
        <v>76</v>
      </c>
      <c r="CM23" s="74" t="n">
        <v>16</v>
      </c>
      <c r="CN23" s="75" t="n">
        <v>72</v>
      </c>
      <c r="CO23" s="75" t="n">
        <v>16</v>
      </c>
    </row>
    <row r="24" customFormat="false" ht="24.75" hidden="false" customHeight="true" outlineLevel="0" collapsed="false">
      <c r="A24" s="82" t="s">
        <v>270</v>
      </c>
      <c r="B24" s="26"/>
      <c r="C24" s="83"/>
      <c r="D24" s="84" t="n">
        <v>16</v>
      </c>
      <c r="E24" s="26"/>
      <c r="F24" s="85"/>
      <c r="G24" s="85"/>
      <c r="H24" s="85"/>
      <c r="I24" s="86" t="s">
        <v>271</v>
      </c>
      <c r="J24" s="94" t="n">
        <v>0.4</v>
      </c>
      <c r="K24" s="94"/>
      <c r="L24" s="94" t="n">
        <v>0.385416666666667</v>
      </c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26"/>
      <c r="BK24" s="26"/>
      <c r="BL24" s="95" t="s">
        <v>283</v>
      </c>
      <c r="BM24" s="95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5"/>
      <c r="CJ24" s="25"/>
      <c r="CK24" s="26"/>
      <c r="CL24" s="26"/>
      <c r="CM24" s="26"/>
      <c r="CN24" s="25"/>
      <c r="CO24" s="25"/>
    </row>
    <row r="25" customFormat="false" ht="15.75" hidden="false" customHeight="true" outlineLevel="0" collapsed="false">
      <c r="A25" s="27"/>
      <c r="B25" s="83"/>
      <c r="C25" s="83" t="s">
        <v>274</v>
      </c>
      <c r="D25" s="83"/>
      <c r="E25" s="83"/>
      <c r="F25" s="85" t="s">
        <v>275</v>
      </c>
      <c r="G25" s="85"/>
      <c r="H25" s="85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K25" s="26"/>
      <c r="BL25" s="96" t="s">
        <v>284</v>
      </c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5"/>
      <c r="CJ25" s="25"/>
      <c r="CK25" s="26"/>
      <c r="CL25" s="26"/>
      <c r="CM25" s="26"/>
      <c r="CN25" s="25"/>
      <c r="CO25" s="25"/>
    </row>
    <row r="26" customFormat="false" ht="15.75" hidden="false" customHeight="true" outlineLevel="0" collapsed="false">
      <c r="A26" s="27"/>
      <c r="B26" s="27"/>
      <c r="C26" s="27"/>
      <c r="D26" s="27"/>
      <c r="E26" s="27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</row>
    <row r="27" customFormat="false" ht="15.75" hidden="false" customHeight="true" outlineLevel="0" collapsed="false">
      <c r="A27" s="27"/>
      <c r="B27" s="27"/>
      <c r="C27" s="27"/>
      <c r="D27" s="27"/>
      <c r="E27" s="27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</row>
    <row r="28" customFormat="false" ht="15.75" hidden="false" customHeight="true" outlineLevel="0" collapsed="false">
      <c r="A28" s="27"/>
      <c r="B28" s="27"/>
      <c r="C28" s="27"/>
      <c r="D28" s="27"/>
      <c r="E28" s="27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</row>
    <row r="29" customFormat="false" ht="15.75" hidden="false" customHeight="true" outlineLevel="0" collapsed="false">
      <c r="A29" s="27"/>
      <c r="B29" s="27"/>
      <c r="C29" s="27"/>
      <c r="D29" s="27"/>
      <c r="E29" s="27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</row>
    <row r="30" customFormat="false" ht="15.75" hidden="false" customHeight="true" outlineLevel="0" collapsed="false">
      <c r="A30" s="27"/>
      <c r="B30" s="27"/>
      <c r="C30" s="27"/>
      <c r="D30" s="27"/>
      <c r="E30" s="27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</row>
    <row r="31" customFormat="false" ht="15.75" hidden="false" customHeight="true" outlineLevel="0" collapsed="false">
      <c r="A31" s="27"/>
      <c r="B31" s="27"/>
      <c r="C31" s="27"/>
      <c r="D31" s="27"/>
      <c r="E31" s="27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</row>
    <row r="32" customFormat="false" ht="15.75" hidden="false" customHeight="true" outlineLevel="0" collapsed="false">
      <c r="A32" s="27"/>
      <c r="B32" s="27"/>
      <c r="C32" s="27"/>
      <c r="D32" s="27"/>
      <c r="E32" s="27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</row>
    <row r="33" customFormat="false" ht="15.75" hidden="false" customHeight="true" outlineLevel="0" collapsed="false">
      <c r="A33" s="27"/>
      <c r="B33" s="27"/>
      <c r="C33" s="27"/>
      <c r="D33" s="27"/>
      <c r="E33" s="27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</row>
    <row r="34" customFormat="false" ht="15.75" hidden="false" customHeight="true" outlineLevel="0" collapsed="false">
      <c r="A34" s="27"/>
      <c r="B34" s="27"/>
      <c r="C34" s="27"/>
      <c r="D34" s="27"/>
      <c r="E34" s="27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</row>
    <row r="35" customFormat="false" ht="15.75" hidden="false" customHeight="true" outlineLevel="0" collapsed="false">
      <c r="A35" s="27"/>
      <c r="B35" s="27"/>
      <c r="C35" s="27"/>
      <c r="D35" s="27"/>
      <c r="E35" s="27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</row>
    <row r="36" customFormat="false" ht="15.75" hidden="false" customHeight="true" outlineLevel="0" collapsed="false">
      <c r="A36" s="27"/>
      <c r="B36" s="27"/>
      <c r="C36" s="27"/>
      <c r="D36" s="27"/>
      <c r="E36" s="27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</row>
    <row r="37" customFormat="false" ht="15.75" hidden="false" customHeight="true" outlineLevel="0" collapsed="false">
      <c r="A37" s="27"/>
      <c r="B37" s="27"/>
      <c r="C37" s="27"/>
      <c r="D37" s="27"/>
      <c r="E37" s="27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</row>
    <row r="38" customFormat="false" ht="15.75" hidden="false" customHeight="true" outlineLevel="0" collapsed="false">
      <c r="A38" s="27"/>
      <c r="B38" s="27"/>
      <c r="C38" s="27"/>
      <c r="D38" s="27"/>
      <c r="E38" s="2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</row>
    <row r="39" customFormat="false" ht="15.75" hidden="false" customHeight="true" outlineLevel="0" collapsed="false">
      <c r="A39" s="27"/>
      <c r="B39" s="27"/>
      <c r="C39" s="27"/>
      <c r="D39" s="27"/>
      <c r="E39" s="27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</row>
    <row r="40" customFormat="false" ht="15.75" hidden="false" customHeight="true" outlineLevel="0" collapsed="false">
      <c r="A40" s="27"/>
      <c r="B40" s="27"/>
      <c r="C40" s="27"/>
      <c r="D40" s="27"/>
      <c r="E40" s="27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</row>
    <row r="41" customFormat="false" ht="15.75" hidden="false" customHeight="true" outlineLevel="0" collapsed="false">
      <c r="A41" s="27"/>
      <c r="B41" s="27"/>
      <c r="C41" s="27"/>
      <c r="D41" s="27"/>
      <c r="E41" s="2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</row>
    <row r="42" customFormat="false" ht="15.75" hidden="false" customHeight="true" outlineLevel="0" collapsed="false">
      <c r="A42" s="27"/>
      <c r="B42" s="27"/>
      <c r="C42" s="27"/>
      <c r="D42" s="27"/>
      <c r="E42" s="27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</row>
    <row r="43" customFormat="false" ht="15.75" hidden="false" customHeight="true" outlineLevel="0" collapsed="false">
      <c r="A43" s="27"/>
      <c r="B43" s="27"/>
      <c r="C43" s="27"/>
      <c r="D43" s="27"/>
      <c r="E43" s="27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</row>
    <row r="44" customFormat="false" ht="15.75" hidden="false" customHeight="true" outlineLevel="0" collapsed="false">
      <c r="A44" s="27"/>
      <c r="B44" s="27"/>
      <c r="C44" s="27"/>
      <c r="D44" s="27"/>
      <c r="E44" s="27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</row>
    <row r="45" customFormat="false" ht="15.75" hidden="false" customHeight="true" outlineLevel="0" collapsed="false">
      <c r="A45" s="27"/>
      <c r="B45" s="27"/>
      <c r="C45" s="27"/>
      <c r="D45" s="27"/>
      <c r="E45" s="27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</row>
    <row r="46" customFormat="false" ht="15.75" hidden="false" customHeight="true" outlineLevel="0" collapsed="false">
      <c r="A46" s="27"/>
      <c r="B46" s="27"/>
      <c r="C46" s="27"/>
      <c r="D46" s="27"/>
      <c r="E46" s="27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</row>
    <row r="47" customFormat="false" ht="15.75" hidden="false" customHeight="true" outlineLevel="0" collapsed="false">
      <c r="A47" s="27"/>
      <c r="B47" s="27"/>
      <c r="C47" s="27"/>
      <c r="D47" s="27"/>
      <c r="E47" s="27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</row>
    <row r="48" customFormat="false" ht="15.75" hidden="false" customHeight="true" outlineLevel="0" collapsed="false">
      <c r="A48" s="27"/>
      <c r="B48" s="27"/>
      <c r="C48" s="27"/>
      <c r="D48" s="27"/>
      <c r="E48" s="27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</row>
    <row r="49" customFormat="false" ht="15.75" hidden="false" customHeight="true" outlineLevel="0" collapsed="false">
      <c r="A49" s="27"/>
      <c r="B49" s="27"/>
      <c r="C49" s="27"/>
      <c r="D49" s="27"/>
      <c r="E49" s="27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</row>
    <row r="50" customFormat="false" ht="15.75" hidden="false" customHeight="true" outlineLevel="0" collapsed="false">
      <c r="A50" s="27"/>
      <c r="B50" s="27"/>
      <c r="C50" s="27"/>
      <c r="D50" s="27"/>
      <c r="E50" s="27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</row>
    <row r="51" customFormat="false" ht="15.75" hidden="false" customHeight="true" outlineLevel="0" collapsed="false">
      <c r="A51" s="27"/>
      <c r="B51" s="27"/>
      <c r="C51" s="27"/>
      <c r="D51" s="27"/>
      <c r="E51" s="27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</row>
    <row r="52" customFormat="false" ht="15.75" hidden="false" customHeight="true" outlineLevel="0" collapsed="false">
      <c r="A52" s="27"/>
      <c r="B52" s="27"/>
      <c r="C52" s="27"/>
      <c r="D52" s="27"/>
      <c r="E52" s="27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</row>
    <row r="53" customFormat="false" ht="15.75" hidden="false" customHeight="true" outlineLevel="0" collapsed="false">
      <c r="A53" s="27"/>
      <c r="B53" s="27"/>
      <c r="C53" s="27"/>
      <c r="D53" s="27"/>
      <c r="E53" s="27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</row>
    <row r="54" customFormat="false" ht="15.75" hidden="false" customHeight="true" outlineLevel="0" collapsed="false">
      <c r="A54" s="27"/>
      <c r="B54" s="27"/>
      <c r="C54" s="27"/>
      <c r="D54" s="27"/>
      <c r="E54" s="27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</row>
    <row r="55" customFormat="false" ht="15.75" hidden="false" customHeight="true" outlineLevel="0" collapsed="false">
      <c r="A55" s="27"/>
      <c r="B55" s="27"/>
      <c r="C55" s="27"/>
      <c r="D55" s="27"/>
      <c r="E55" s="27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</row>
    <row r="56" customFormat="false" ht="15.75" hidden="false" customHeight="true" outlineLevel="0" collapsed="false">
      <c r="A56" s="27"/>
      <c r="B56" s="27"/>
      <c r="C56" s="27"/>
      <c r="D56" s="27"/>
      <c r="E56" s="27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</row>
    <row r="57" customFormat="false" ht="15.75" hidden="false" customHeight="true" outlineLevel="0" collapsed="false">
      <c r="A57" s="27"/>
      <c r="B57" s="27"/>
      <c r="C57" s="27"/>
      <c r="D57" s="27"/>
      <c r="E57" s="27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</row>
    <row r="58" customFormat="false" ht="15.75" hidden="false" customHeight="true" outlineLevel="0" collapsed="false">
      <c r="A58" s="27"/>
      <c r="B58" s="27"/>
      <c r="C58" s="27"/>
      <c r="D58" s="27"/>
      <c r="E58" s="27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</row>
    <row r="59" customFormat="false" ht="15.75" hidden="false" customHeight="true" outlineLevel="0" collapsed="false">
      <c r="A59" s="27"/>
      <c r="B59" s="27"/>
      <c r="C59" s="27"/>
      <c r="D59" s="27"/>
      <c r="E59" s="27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</row>
    <row r="60" customFormat="false" ht="15.75" hidden="false" customHeight="true" outlineLevel="0" collapsed="false">
      <c r="A60" s="27"/>
      <c r="B60" s="27"/>
      <c r="C60" s="27"/>
      <c r="D60" s="27"/>
      <c r="E60" s="27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</row>
    <row r="61" customFormat="false" ht="15.75" hidden="false" customHeight="true" outlineLevel="0" collapsed="false">
      <c r="A61" s="27"/>
      <c r="B61" s="27"/>
      <c r="C61" s="27"/>
      <c r="D61" s="27"/>
      <c r="E61" s="27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</row>
    <row r="62" customFormat="false" ht="15.75" hidden="false" customHeight="true" outlineLevel="0" collapsed="false">
      <c r="A62" s="27"/>
      <c r="B62" s="27"/>
      <c r="C62" s="27"/>
      <c r="D62" s="27"/>
      <c r="E62" s="27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</row>
    <row r="63" customFormat="false" ht="15.75" hidden="false" customHeight="true" outlineLevel="0" collapsed="false">
      <c r="A63" s="27"/>
      <c r="B63" s="27"/>
      <c r="C63" s="27"/>
      <c r="D63" s="27"/>
      <c r="E63" s="27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</row>
    <row r="64" customFormat="false" ht="15.75" hidden="false" customHeight="true" outlineLevel="0" collapsed="false">
      <c r="A64" s="27"/>
      <c r="B64" s="27"/>
      <c r="C64" s="27"/>
      <c r="D64" s="27"/>
      <c r="E64" s="27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</row>
    <row r="65" customFormat="false" ht="15.75" hidden="false" customHeight="true" outlineLevel="0" collapsed="false">
      <c r="A65" s="27"/>
      <c r="B65" s="27"/>
      <c r="C65" s="27"/>
      <c r="D65" s="27"/>
      <c r="E65" s="27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</row>
    <row r="66" customFormat="false" ht="15.75" hidden="false" customHeight="true" outlineLevel="0" collapsed="false">
      <c r="A66" s="27"/>
      <c r="B66" s="27"/>
      <c r="C66" s="27"/>
      <c r="D66" s="27"/>
      <c r="E66" s="27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</row>
    <row r="67" customFormat="false" ht="15.75" hidden="false" customHeight="true" outlineLevel="0" collapsed="false">
      <c r="A67" s="27"/>
      <c r="B67" s="27"/>
      <c r="C67" s="27"/>
      <c r="D67" s="27"/>
      <c r="E67" s="27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</row>
    <row r="68" customFormat="false" ht="15.75" hidden="false" customHeight="true" outlineLevel="0" collapsed="false">
      <c r="A68" s="27"/>
      <c r="B68" s="27"/>
      <c r="C68" s="27"/>
      <c r="D68" s="27"/>
      <c r="E68" s="27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</row>
    <row r="69" customFormat="false" ht="15.75" hidden="false" customHeight="true" outlineLevel="0" collapsed="false">
      <c r="A69" s="27"/>
      <c r="B69" s="27"/>
      <c r="C69" s="27"/>
      <c r="D69" s="27"/>
      <c r="E69" s="27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</row>
    <row r="70" customFormat="false" ht="15.75" hidden="false" customHeight="true" outlineLevel="0" collapsed="false">
      <c r="A70" s="27"/>
      <c r="B70" s="27"/>
      <c r="C70" s="27"/>
      <c r="D70" s="27"/>
      <c r="E70" s="27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</row>
    <row r="71" customFormat="false" ht="15.75" hidden="false" customHeight="true" outlineLevel="0" collapsed="false">
      <c r="A71" s="27"/>
      <c r="B71" s="27"/>
      <c r="C71" s="27"/>
      <c r="D71" s="27"/>
      <c r="E71" s="27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</row>
    <row r="72" customFormat="false" ht="15.75" hidden="false" customHeight="true" outlineLevel="0" collapsed="false">
      <c r="A72" s="27"/>
      <c r="B72" s="27"/>
      <c r="C72" s="27"/>
      <c r="D72" s="27"/>
      <c r="E72" s="27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</row>
    <row r="73" customFormat="false" ht="15.75" hidden="false" customHeight="true" outlineLevel="0" collapsed="false">
      <c r="A73" s="27"/>
      <c r="B73" s="27"/>
      <c r="C73" s="27"/>
      <c r="D73" s="27"/>
      <c r="E73" s="27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</row>
    <row r="74" customFormat="false" ht="15.75" hidden="false" customHeight="true" outlineLevel="0" collapsed="false">
      <c r="A74" s="27"/>
      <c r="B74" s="27"/>
      <c r="C74" s="27"/>
      <c r="D74" s="27"/>
      <c r="E74" s="27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</row>
    <row r="75" customFormat="false" ht="15.75" hidden="false" customHeight="true" outlineLevel="0" collapsed="false">
      <c r="A75" s="27"/>
      <c r="B75" s="27"/>
      <c r="C75" s="27"/>
      <c r="D75" s="27"/>
      <c r="E75" s="27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</row>
    <row r="76" customFormat="false" ht="15.75" hidden="false" customHeight="true" outlineLevel="0" collapsed="false">
      <c r="A76" s="27"/>
      <c r="B76" s="27"/>
      <c r="C76" s="27"/>
      <c r="D76" s="27"/>
      <c r="E76" s="27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</row>
    <row r="77" customFormat="false" ht="15.75" hidden="false" customHeight="true" outlineLevel="0" collapsed="false">
      <c r="A77" s="27"/>
      <c r="B77" s="27"/>
      <c r="C77" s="27"/>
      <c r="D77" s="27"/>
      <c r="E77" s="27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</row>
    <row r="78" customFormat="false" ht="15.75" hidden="false" customHeight="true" outlineLevel="0" collapsed="false">
      <c r="A78" s="27"/>
      <c r="B78" s="27"/>
      <c r="C78" s="27"/>
      <c r="D78" s="27"/>
      <c r="E78" s="27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</row>
    <row r="79" customFormat="false" ht="15.75" hidden="false" customHeight="true" outlineLevel="0" collapsed="false">
      <c r="A79" s="27"/>
      <c r="B79" s="27"/>
      <c r="C79" s="27"/>
      <c r="D79" s="27"/>
      <c r="E79" s="27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</row>
    <row r="80" customFormat="false" ht="15.75" hidden="false" customHeight="true" outlineLevel="0" collapsed="false">
      <c r="A80" s="27"/>
      <c r="B80" s="27"/>
      <c r="C80" s="27"/>
      <c r="D80" s="27"/>
      <c r="E80" s="27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</row>
    <row r="81" customFormat="false" ht="15.75" hidden="false" customHeight="true" outlineLevel="0" collapsed="false">
      <c r="A81" s="27"/>
      <c r="B81" s="27"/>
      <c r="C81" s="27"/>
      <c r="D81" s="27"/>
      <c r="E81" s="27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</row>
    <row r="82" customFormat="false" ht="15.75" hidden="false" customHeight="true" outlineLevel="0" collapsed="false">
      <c r="A82" s="27"/>
      <c r="B82" s="27"/>
      <c r="C82" s="27"/>
      <c r="D82" s="27"/>
      <c r="E82" s="27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</row>
    <row r="83" customFormat="false" ht="15.75" hidden="false" customHeight="true" outlineLevel="0" collapsed="false">
      <c r="A83" s="27"/>
      <c r="B83" s="27"/>
      <c r="C83" s="27"/>
      <c r="D83" s="27"/>
      <c r="E83" s="27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</row>
    <row r="84" customFormat="false" ht="15.75" hidden="false" customHeight="true" outlineLevel="0" collapsed="false">
      <c r="A84" s="27"/>
      <c r="B84" s="27"/>
      <c r="C84" s="27"/>
      <c r="D84" s="27"/>
      <c r="E84" s="27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</row>
    <row r="85" customFormat="false" ht="15.75" hidden="false" customHeight="true" outlineLevel="0" collapsed="false">
      <c r="A85" s="27"/>
      <c r="B85" s="27"/>
      <c r="C85" s="27"/>
      <c r="D85" s="27"/>
      <c r="E85" s="27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</row>
    <row r="86" customFormat="false" ht="15.75" hidden="false" customHeight="true" outlineLevel="0" collapsed="false">
      <c r="A86" s="27"/>
      <c r="B86" s="27"/>
      <c r="C86" s="27"/>
      <c r="D86" s="27"/>
      <c r="E86" s="27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</row>
    <row r="87" customFormat="false" ht="15.75" hidden="false" customHeight="true" outlineLevel="0" collapsed="false">
      <c r="A87" s="27"/>
      <c r="B87" s="27"/>
      <c r="C87" s="27"/>
      <c r="D87" s="27"/>
      <c r="E87" s="27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</row>
    <row r="88" customFormat="false" ht="15.75" hidden="false" customHeight="true" outlineLevel="0" collapsed="false">
      <c r="A88" s="27"/>
      <c r="B88" s="27"/>
      <c r="C88" s="27"/>
      <c r="D88" s="27"/>
      <c r="E88" s="27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</row>
    <row r="89" customFormat="false" ht="15.75" hidden="false" customHeight="true" outlineLevel="0" collapsed="false">
      <c r="A89" s="27"/>
      <c r="B89" s="27"/>
      <c r="C89" s="27"/>
      <c r="D89" s="27"/>
      <c r="E89" s="27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</row>
    <row r="90" customFormat="false" ht="15.75" hidden="false" customHeight="true" outlineLevel="0" collapsed="false">
      <c r="A90" s="27"/>
      <c r="B90" s="27"/>
      <c r="C90" s="27"/>
      <c r="D90" s="27"/>
      <c r="E90" s="27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</row>
    <row r="91" customFormat="false" ht="15.75" hidden="false" customHeight="true" outlineLevel="0" collapsed="false">
      <c r="A91" s="27"/>
      <c r="B91" s="27"/>
      <c r="C91" s="27"/>
      <c r="D91" s="27"/>
      <c r="E91" s="27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</row>
    <row r="92" customFormat="false" ht="15.75" hidden="false" customHeight="true" outlineLevel="0" collapsed="false">
      <c r="A92" s="27"/>
      <c r="B92" s="27"/>
      <c r="C92" s="27"/>
      <c r="D92" s="27"/>
      <c r="E92" s="27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</row>
    <row r="93" customFormat="false" ht="15.75" hidden="false" customHeight="true" outlineLevel="0" collapsed="false">
      <c r="A93" s="27"/>
      <c r="B93" s="27"/>
      <c r="C93" s="27"/>
      <c r="D93" s="27"/>
      <c r="E93" s="27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</row>
    <row r="94" customFormat="false" ht="15.75" hidden="false" customHeight="true" outlineLevel="0" collapsed="false">
      <c r="A94" s="27"/>
      <c r="B94" s="27"/>
      <c r="C94" s="27"/>
      <c r="D94" s="27"/>
      <c r="E94" s="27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</row>
    <row r="95" customFormat="false" ht="15.75" hidden="false" customHeight="true" outlineLevel="0" collapsed="false">
      <c r="A95" s="27"/>
      <c r="B95" s="27"/>
      <c r="C95" s="27"/>
      <c r="D95" s="27"/>
      <c r="E95" s="27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</row>
    <row r="96" customFormat="false" ht="15.75" hidden="false" customHeight="true" outlineLevel="0" collapsed="false">
      <c r="A96" s="27"/>
      <c r="B96" s="27"/>
      <c r="C96" s="27"/>
      <c r="D96" s="27"/>
      <c r="E96" s="27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</row>
    <row r="97" customFormat="false" ht="15.75" hidden="false" customHeight="true" outlineLevel="0" collapsed="false">
      <c r="A97" s="27"/>
      <c r="B97" s="27"/>
      <c r="C97" s="27"/>
      <c r="D97" s="27"/>
      <c r="E97" s="27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</row>
    <row r="98" customFormat="false" ht="15.75" hidden="false" customHeight="true" outlineLevel="0" collapsed="false">
      <c r="A98" s="27"/>
      <c r="B98" s="27"/>
      <c r="C98" s="27"/>
      <c r="D98" s="27"/>
      <c r="E98" s="27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</row>
    <row r="99" customFormat="false" ht="15.75" hidden="false" customHeight="true" outlineLevel="0" collapsed="false">
      <c r="A99" s="27"/>
      <c r="B99" s="27"/>
      <c r="C99" s="27"/>
      <c r="D99" s="27"/>
      <c r="E99" s="27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</row>
    <row r="100" customFormat="false" ht="15.75" hidden="false" customHeight="true" outlineLevel="0" collapsed="false">
      <c r="A100" s="27"/>
      <c r="B100" s="27"/>
      <c r="C100" s="27"/>
      <c r="D100" s="27"/>
      <c r="E100" s="27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</row>
    <row r="101" customFormat="false" ht="15.75" hidden="false" customHeight="true" outlineLevel="0" collapsed="false">
      <c r="A101" s="27"/>
      <c r="B101" s="27"/>
      <c r="C101" s="27"/>
      <c r="D101" s="27"/>
      <c r="E101" s="27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</row>
    <row r="102" customFormat="false" ht="15.75" hidden="false" customHeight="true" outlineLevel="0" collapsed="false">
      <c r="A102" s="27"/>
      <c r="B102" s="27"/>
      <c r="C102" s="27"/>
      <c r="D102" s="27"/>
      <c r="E102" s="27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</row>
    <row r="103" customFormat="false" ht="15.75" hidden="false" customHeight="true" outlineLevel="0" collapsed="false">
      <c r="A103" s="27"/>
      <c r="B103" s="27"/>
      <c r="C103" s="27"/>
      <c r="D103" s="27"/>
      <c r="E103" s="27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</row>
    <row r="104" customFormat="false" ht="15.75" hidden="false" customHeight="true" outlineLevel="0" collapsed="false">
      <c r="A104" s="27"/>
      <c r="B104" s="27"/>
      <c r="C104" s="27"/>
      <c r="D104" s="27"/>
      <c r="E104" s="27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</row>
    <row r="105" customFormat="false" ht="15.75" hidden="false" customHeight="true" outlineLevel="0" collapsed="false">
      <c r="A105" s="27"/>
      <c r="B105" s="27"/>
      <c r="C105" s="27"/>
      <c r="D105" s="27"/>
      <c r="E105" s="27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</row>
    <row r="106" customFormat="false" ht="15.75" hidden="false" customHeight="true" outlineLevel="0" collapsed="false">
      <c r="A106" s="27"/>
      <c r="B106" s="27"/>
      <c r="C106" s="27"/>
      <c r="D106" s="27"/>
      <c r="E106" s="27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</row>
    <row r="107" customFormat="false" ht="15.75" hidden="false" customHeight="true" outlineLevel="0" collapsed="false">
      <c r="A107" s="27"/>
      <c r="B107" s="27"/>
      <c r="C107" s="27"/>
      <c r="D107" s="27"/>
      <c r="E107" s="27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</row>
    <row r="108" customFormat="false" ht="15.75" hidden="false" customHeight="true" outlineLevel="0" collapsed="false">
      <c r="A108" s="27"/>
      <c r="B108" s="27"/>
      <c r="C108" s="27"/>
      <c r="D108" s="27"/>
      <c r="E108" s="27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</row>
    <row r="109" customFormat="false" ht="15.75" hidden="false" customHeight="true" outlineLevel="0" collapsed="false">
      <c r="A109" s="27"/>
      <c r="B109" s="27"/>
      <c r="C109" s="27"/>
      <c r="D109" s="27"/>
      <c r="E109" s="27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</row>
    <row r="110" customFormat="false" ht="15.75" hidden="false" customHeight="true" outlineLevel="0" collapsed="false">
      <c r="A110" s="27"/>
      <c r="B110" s="27"/>
      <c r="C110" s="27"/>
      <c r="D110" s="27"/>
      <c r="E110" s="27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</row>
    <row r="111" customFormat="false" ht="15.75" hidden="false" customHeight="true" outlineLevel="0" collapsed="false">
      <c r="A111" s="27"/>
      <c r="B111" s="27"/>
      <c r="C111" s="27"/>
      <c r="D111" s="27"/>
      <c r="E111" s="27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</row>
    <row r="112" customFormat="false" ht="15.75" hidden="false" customHeight="true" outlineLevel="0" collapsed="false">
      <c r="A112" s="27"/>
      <c r="B112" s="27"/>
      <c r="C112" s="27"/>
      <c r="D112" s="27"/>
      <c r="E112" s="27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</row>
    <row r="113" customFormat="false" ht="15.75" hidden="false" customHeight="true" outlineLevel="0" collapsed="false">
      <c r="A113" s="27"/>
      <c r="B113" s="27"/>
      <c r="C113" s="27"/>
      <c r="D113" s="27"/>
      <c r="E113" s="27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</row>
    <row r="114" customFormat="false" ht="15.75" hidden="false" customHeight="true" outlineLevel="0" collapsed="false">
      <c r="A114" s="27"/>
      <c r="B114" s="27"/>
      <c r="C114" s="27"/>
      <c r="D114" s="27"/>
      <c r="E114" s="27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</row>
    <row r="115" customFormat="false" ht="15.75" hidden="false" customHeight="true" outlineLevel="0" collapsed="false">
      <c r="A115" s="27"/>
      <c r="B115" s="27"/>
      <c r="C115" s="27"/>
      <c r="D115" s="27"/>
      <c r="E115" s="27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</row>
    <row r="116" customFormat="false" ht="15.75" hidden="false" customHeight="true" outlineLevel="0" collapsed="false">
      <c r="A116" s="27"/>
      <c r="B116" s="27"/>
      <c r="C116" s="27"/>
      <c r="D116" s="27"/>
      <c r="E116" s="27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</row>
    <row r="117" customFormat="false" ht="15.75" hidden="false" customHeight="true" outlineLevel="0" collapsed="false">
      <c r="A117" s="27"/>
      <c r="B117" s="27"/>
      <c r="C117" s="27"/>
      <c r="D117" s="27"/>
      <c r="E117" s="27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</row>
    <row r="118" customFormat="false" ht="15.75" hidden="false" customHeight="true" outlineLevel="0" collapsed="false">
      <c r="A118" s="27"/>
      <c r="B118" s="27"/>
      <c r="C118" s="27"/>
      <c r="D118" s="27"/>
      <c r="E118" s="27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</row>
    <row r="119" customFormat="false" ht="15.75" hidden="false" customHeight="true" outlineLevel="0" collapsed="false">
      <c r="A119" s="27"/>
      <c r="B119" s="27"/>
      <c r="C119" s="27"/>
      <c r="D119" s="27"/>
      <c r="E119" s="27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</row>
    <row r="120" customFormat="false" ht="15.75" hidden="false" customHeight="true" outlineLevel="0" collapsed="false">
      <c r="A120" s="27"/>
      <c r="B120" s="27"/>
      <c r="C120" s="27"/>
      <c r="D120" s="27"/>
      <c r="E120" s="27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</row>
    <row r="121" customFormat="false" ht="15.75" hidden="false" customHeight="true" outlineLevel="0" collapsed="false">
      <c r="A121" s="27"/>
      <c r="B121" s="27"/>
      <c r="C121" s="27"/>
      <c r="D121" s="27"/>
      <c r="E121" s="27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</row>
    <row r="122" customFormat="false" ht="15.75" hidden="false" customHeight="true" outlineLevel="0" collapsed="false">
      <c r="A122" s="27"/>
      <c r="B122" s="27"/>
      <c r="C122" s="27"/>
      <c r="D122" s="27"/>
      <c r="E122" s="27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</row>
    <row r="123" customFormat="false" ht="15.75" hidden="false" customHeight="true" outlineLevel="0" collapsed="false">
      <c r="A123" s="27"/>
      <c r="B123" s="27"/>
      <c r="C123" s="27"/>
      <c r="D123" s="27"/>
      <c r="E123" s="27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</row>
    <row r="124" customFormat="false" ht="15.75" hidden="false" customHeight="true" outlineLevel="0" collapsed="false">
      <c r="A124" s="27"/>
      <c r="B124" s="27"/>
      <c r="C124" s="27"/>
      <c r="D124" s="27"/>
      <c r="E124" s="27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</row>
    <row r="125" customFormat="false" ht="15.75" hidden="false" customHeight="true" outlineLevel="0" collapsed="false">
      <c r="A125" s="27"/>
      <c r="B125" s="27"/>
      <c r="C125" s="27"/>
      <c r="D125" s="27"/>
      <c r="E125" s="27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</row>
    <row r="126" customFormat="false" ht="15.75" hidden="false" customHeight="true" outlineLevel="0" collapsed="false">
      <c r="A126" s="27"/>
      <c r="B126" s="27"/>
      <c r="C126" s="27"/>
      <c r="D126" s="27"/>
      <c r="E126" s="27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</row>
    <row r="127" customFormat="false" ht="15.75" hidden="false" customHeight="true" outlineLevel="0" collapsed="false">
      <c r="A127" s="27"/>
      <c r="B127" s="27"/>
      <c r="C127" s="27"/>
      <c r="D127" s="27"/>
      <c r="E127" s="27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</row>
    <row r="128" customFormat="false" ht="15.75" hidden="false" customHeight="true" outlineLevel="0" collapsed="false">
      <c r="A128" s="27"/>
      <c r="B128" s="27"/>
      <c r="C128" s="27"/>
      <c r="D128" s="27"/>
      <c r="E128" s="27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</row>
    <row r="129" customFormat="false" ht="15.75" hidden="false" customHeight="true" outlineLevel="0" collapsed="false">
      <c r="A129" s="27"/>
      <c r="B129" s="27"/>
      <c r="C129" s="27"/>
      <c r="D129" s="27"/>
      <c r="E129" s="27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</row>
    <row r="130" customFormat="false" ht="15.75" hidden="false" customHeight="true" outlineLevel="0" collapsed="false">
      <c r="A130" s="27"/>
      <c r="B130" s="27"/>
      <c r="C130" s="27"/>
      <c r="D130" s="27"/>
      <c r="E130" s="27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</row>
    <row r="131" customFormat="false" ht="15.75" hidden="false" customHeight="true" outlineLevel="0" collapsed="false">
      <c r="A131" s="27"/>
      <c r="B131" s="27"/>
      <c r="C131" s="27"/>
      <c r="D131" s="27"/>
      <c r="E131" s="27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</row>
    <row r="132" customFormat="false" ht="15.75" hidden="false" customHeight="true" outlineLevel="0" collapsed="false">
      <c r="A132" s="27"/>
      <c r="B132" s="27"/>
      <c r="C132" s="27"/>
      <c r="D132" s="27"/>
      <c r="E132" s="27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</row>
    <row r="133" customFormat="false" ht="15.75" hidden="false" customHeight="true" outlineLevel="0" collapsed="false">
      <c r="A133" s="27"/>
      <c r="B133" s="27"/>
      <c r="C133" s="27"/>
      <c r="D133" s="27"/>
      <c r="E133" s="27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</row>
    <row r="134" customFormat="false" ht="15.75" hidden="false" customHeight="true" outlineLevel="0" collapsed="false">
      <c r="A134" s="27"/>
      <c r="B134" s="27"/>
      <c r="C134" s="27"/>
      <c r="D134" s="27"/>
      <c r="E134" s="27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</row>
    <row r="135" customFormat="false" ht="15.75" hidden="false" customHeight="true" outlineLevel="0" collapsed="false">
      <c r="A135" s="27"/>
      <c r="B135" s="27"/>
      <c r="C135" s="27"/>
      <c r="D135" s="27"/>
      <c r="E135" s="27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</row>
    <row r="136" customFormat="false" ht="15.75" hidden="false" customHeight="true" outlineLevel="0" collapsed="false">
      <c r="A136" s="27"/>
      <c r="B136" s="27"/>
      <c r="C136" s="27"/>
      <c r="D136" s="27"/>
      <c r="E136" s="27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</row>
    <row r="137" customFormat="false" ht="15.75" hidden="false" customHeight="true" outlineLevel="0" collapsed="false">
      <c r="A137" s="27"/>
      <c r="B137" s="27"/>
      <c r="C137" s="27"/>
      <c r="D137" s="27"/>
      <c r="E137" s="27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</row>
    <row r="138" customFormat="false" ht="15.75" hidden="false" customHeight="true" outlineLevel="0" collapsed="false">
      <c r="A138" s="27"/>
      <c r="B138" s="27"/>
      <c r="C138" s="27"/>
      <c r="D138" s="27"/>
      <c r="E138" s="27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</row>
    <row r="139" customFormat="false" ht="15.75" hidden="false" customHeight="true" outlineLevel="0" collapsed="false">
      <c r="A139" s="27"/>
      <c r="B139" s="27"/>
      <c r="C139" s="27"/>
      <c r="D139" s="27"/>
      <c r="E139" s="27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</row>
    <row r="140" customFormat="false" ht="15.75" hidden="false" customHeight="true" outlineLevel="0" collapsed="false">
      <c r="A140" s="27"/>
      <c r="B140" s="27"/>
      <c r="C140" s="27"/>
      <c r="D140" s="27"/>
      <c r="E140" s="27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</row>
    <row r="141" customFormat="false" ht="15.75" hidden="false" customHeight="true" outlineLevel="0" collapsed="false">
      <c r="A141" s="27"/>
      <c r="B141" s="27"/>
      <c r="C141" s="27"/>
      <c r="D141" s="27"/>
      <c r="E141" s="27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</row>
    <row r="142" customFormat="false" ht="15.75" hidden="false" customHeight="true" outlineLevel="0" collapsed="false">
      <c r="A142" s="27"/>
      <c r="B142" s="27"/>
      <c r="C142" s="27"/>
      <c r="D142" s="27"/>
      <c r="E142" s="27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</row>
    <row r="143" customFormat="false" ht="15.75" hidden="false" customHeight="true" outlineLevel="0" collapsed="false">
      <c r="A143" s="27"/>
      <c r="B143" s="27"/>
      <c r="C143" s="27"/>
      <c r="D143" s="27"/>
      <c r="E143" s="27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</row>
    <row r="144" customFormat="false" ht="15.75" hidden="false" customHeight="true" outlineLevel="0" collapsed="false">
      <c r="A144" s="27"/>
      <c r="B144" s="27"/>
      <c r="C144" s="27"/>
      <c r="D144" s="27"/>
      <c r="E144" s="27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</row>
    <row r="145" customFormat="false" ht="15.75" hidden="false" customHeight="true" outlineLevel="0" collapsed="false">
      <c r="A145" s="27"/>
      <c r="B145" s="27"/>
      <c r="C145" s="27"/>
      <c r="D145" s="27"/>
      <c r="E145" s="27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</row>
    <row r="146" customFormat="false" ht="15.75" hidden="false" customHeight="true" outlineLevel="0" collapsed="false">
      <c r="A146" s="27"/>
      <c r="B146" s="27"/>
      <c r="C146" s="27"/>
      <c r="D146" s="27"/>
      <c r="E146" s="27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</row>
    <row r="147" customFormat="false" ht="15.75" hidden="false" customHeight="true" outlineLevel="0" collapsed="false">
      <c r="A147" s="27"/>
      <c r="B147" s="27"/>
      <c r="C147" s="27"/>
      <c r="D147" s="27"/>
      <c r="E147" s="27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</row>
    <row r="148" customFormat="false" ht="15.75" hidden="false" customHeight="true" outlineLevel="0" collapsed="false">
      <c r="A148" s="27"/>
      <c r="B148" s="27"/>
      <c r="C148" s="27"/>
      <c r="D148" s="27"/>
      <c r="E148" s="27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</row>
    <row r="149" customFormat="false" ht="15.75" hidden="false" customHeight="true" outlineLevel="0" collapsed="false">
      <c r="A149" s="27"/>
      <c r="B149" s="27"/>
      <c r="C149" s="27"/>
      <c r="D149" s="27"/>
      <c r="E149" s="27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</row>
    <row r="150" customFormat="false" ht="15.75" hidden="false" customHeight="true" outlineLevel="0" collapsed="false">
      <c r="A150" s="27"/>
      <c r="B150" s="27"/>
      <c r="C150" s="27"/>
      <c r="D150" s="27"/>
      <c r="E150" s="27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</row>
    <row r="151" customFormat="false" ht="15.75" hidden="false" customHeight="true" outlineLevel="0" collapsed="false">
      <c r="A151" s="27"/>
      <c r="B151" s="27"/>
      <c r="C151" s="27"/>
      <c r="D151" s="27"/>
      <c r="E151" s="27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</row>
    <row r="152" customFormat="false" ht="15.75" hidden="false" customHeight="true" outlineLevel="0" collapsed="false">
      <c r="A152" s="27"/>
      <c r="B152" s="27"/>
      <c r="C152" s="27"/>
      <c r="D152" s="27"/>
      <c r="E152" s="27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</row>
    <row r="153" customFormat="false" ht="15.75" hidden="false" customHeight="true" outlineLevel="0" collapsed="false">
      <c r="A153" s="27"/>
      <c r="B153" s="27"/>
      <c r="C153" s="27"/>
      <c r="D153" s="27"/>
      <c r="E153" s="27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</row>
    <row r="154" customFormat="false" ht="15.75" hidden="false" customHeight="true" outlineLevel="0" collapsed="false">
      <c r="A154" s="27"/>
      <c r="B154" s="27"/>
      <c r="C154" s="27"/>
      <c r="D154" s="27"/>
      <c r="E154" s="27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</row>
    <row r="155" customFormat="false" ht="15.75" hidden="false" customHeight="true" outlineLevel="0" collapsed="false">
      <c r="A155" s="27"/>
      <c r="B155" s="27"/>
      <c r="C155" s="27"/>
      <c r="D155" s="27"/>
      <c r="E155" s="27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</row>
    <row r="156" customFormat="false" ht="15.75" hidden="false" customHeight="true" outlineLevel="0" collapsed="false">
      <c r="A156" s="27"/>
      <c r="B156" s="27"/>
      <c r="C156" s="27"/>
      <c r="D156" s="27"/>
      <c r="E156" s="27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</row>
    <row r="157" customFormat="false" ht="15.75" hidden="false" customHeight="true" outlineLevel="0" collapsed="false">
      <c r="A157" s="27"/>
      <c r="B157" s="27"/>
      <c r="C157" s="27"/>
      <c r="D157" s="27"/>
      <c r="E157" s="27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</row>
    <row r="158" customFormat="false" ht="15.75" hidden="false" customHeight="true" outlineLevel="0" collapsed="false">
      <c r="A158" s="27"/>
      <c r="B158" s="27"/>
      <c r="C158" s="27"/>
      <c r="D158" s="27"/>
      <c r="E158" s="27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</row>
    <row r="159" customFormat="false" ht="15.75" hidden="false" customHeight="true" outlineLevel="0" collapsed="false">
      <c r="A159" s="27"/>
      <c r="B159" s="27"/>
      <c r="C159" s="27"/>
      <c r="D159" s="27"/>
      <c r="E159" s="27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</row>
    <row r="160" customFormat="false" ht="15.75" hidden="false" customHeight="true" outlineLevel="0" collapsed="false">
      <c r="A160" s="27"/>
      <c r="B160" s="27"/>
      <c r="C160" s="27"/>
      <c r="D160" s="27"/>
      <c r="E160" s="27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</row>
    <row r="161" customFormat="false" ht="15.75" hidden="false" customHeight="true" outlineLevel="0" collapsed="false">
      <c r="A161" s="27"/>
      <c r="B161" s="27"/>
      <c r="C161" s="27"/>
      <c r="D161" s="27"/>
      <c r="E161" s="27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</row>
    <row r="162" customFormat="false" ht="15.75" hidden="false" customHeight="true" outlineLevel="0" collapsed="false">
      <c r="A162" s="27"/>
      <c r="B162" s="27"/>
      <c r="C162" s="27"/>
      <c r="D162" s="27"/>
      <c r="E162" s="27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</row>
    <row r="163" customFormat="false" ht="15.75" hidden="false" customHeight="true" outlineLevel="0" collapsed="false">
      <c r="A163" s="27"/>
      <c r="B163" s="27"/>
      <c r="C163" s="27"/>
      <c r="D163" s="27"/>
      <c r="E163" s="27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</row>
    <row r="164" customFormat="false" ht="15.75" hidden="false" customHeight="true" outlineLevel="0" collapsed="false">
      <c r="A164" s="27"/>
      <c r="B164" s="27"/>
      <c r="C164" s="27"/>
      <c r="D164" s="27"/>
      <c r="E164" s="27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</row>
    <row r="165" customFormat="false" ht="15.75" hidden="false" customHeight="true" outlineLevel="0" collapsed="false">
      <c r="A165" s="27"/>
      <c r="B165" s="27"/>
      <c r="C165" s="27"/>
      <c r="D165" s="27"/>
      <c r="E165" s="27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</row>
    <row r="166" customFormat="false" ht="15.75" hidden="false" customHeight="true" outlineLevel="0" collapsed="false">
      <c r="A166" s="27"/>
      <c r="B166" s="27"/>
      <c r="C166" s="27"/>
      <c r="D166" s="27"/>
      <c r="E166" s="27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</row>
    <row r="167" customFormat="false" ht="15.75" hidden="false" customHeight="true" outlineLevel="0" collapsed="false">
      <c r="A167" s="27"/>
      <c r="B167" s="27"/>
      <c r="C167" s="27"/>
      <c r="D167" s="27"/>
      <c r="E167" s="27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</row>
    <row r="168" customFormat="false" ht="15.75" hidden="false" customHeight="true" outlineLevel="0" collapsed="false">
      <c r="A168" s="27"/>
      <c r="B168" s="27"/>
      <c r="C168" s="27"/>
      <c r="D168" s="27"/>
      <c r="E168" s="27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</row>
    <row r="169" customFormat="false" ht="15.75" hidden="false" customHeight="true" outlineLevel="0" collapsed="false">
      <c r="A169" s="27"/>
      <c r="B169" s="27"/>
      <c r="C169" s="27"/>
      <c r="D169" s="27"/>
      <c r="E169" s="27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</row>
    <row r="170" customFormat="false" ht="15.75" hidden="false" customHeight="true" outlineLevel="0" collapsed="false">
      <c r="A170" s="27"/>
      <c r="B170" s="27"/>
      <c r="C170" s="27"/>
      <c r="D170" s="27"/>
      <c r="E170" s="27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</row>
    <row r="171" customFormat="false" ht="15.75" hidden="false" customHeight="true" outlineLevel="0" collapsed="false">
      <c r="A171" s="27"/>
      <c r="B171" s="27"/>
      <c r="C171" s="27"/>
      <c r="D171" s="27"/>
      <c r="E171" s="27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</row>
    <row r="172" customFormat="false" ht="15.75" hidden="false" customHeight="true" outlineLevel="0" collapsed="false">
      <c r="A172" s="27"/>
      <c r="B172" s="27"/>
      <c r="C172" s="27"/>
      <c r="D172" s="27"/>
      <c r="E172" s="27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</row>
    <row r="173" customFormat="false" ht="15.75" hidden="false" customHeight="true" outlineLevel="0" collapsed="false">
      <c r="A173" s="27"/>
      <c r="B173" s="27"/>
      <c r="C173" s="27"/>
      <c r="D173" s="27"/>
      <c r="E173" s="27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</row>
    <row r="174" customFormat="false" ht="15.75" hidden="false" customHeight="true" outlineLevel="0" collapsed="false">
      <c r="A174" s="27"/>
      <c r="B174" s="27"/>
      <c r="C174" s="27"/>
      <c r="D174" s="27"/>
      <c r="E174" s="27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</row>
    <row r="175" customFormat="false" ht="15.75" hidden="false" customHeight="true" outlineLevel="0" collapsed="false">
      <c r="A175" s="27"/>
      <c r="B175" s="27"/>
      <c r="C175" s="27"/>
      <c r="D175" s="27"/>
      <c r="E175" s="27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</row>
    <row r="176" customFormat="false" ht="15.75" hidden="false" customHeight="true" outlineLevel="0" collapsed="false">
      <c r="A176" s="27"/>
      <c r="B176" s="27"/>
      <c r="C176" s="27"/>
      <c r="D176" s="27"/>
      <c r="E176" s="27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</row>
    <row r="177" customFormat="false" ht="15.75" hidden="false" customHeight="true" outlineLevel="0" collapsed="false">
      <c r="A177" s="27"/>
      <c r="B177" s="27"/>
      <c r="C177" s="27"/>
      <c r="D177" s="27"/>
      <c r="E177" s="27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</row>
    <row r="178" customFormat="false" ht="15.75" hidden="false" customHeight="true" outlineLevel="0" collapsed="false">
      <c r="A178" s="27"/>
      <c r="B178" s="27"/>
      <c r="C178" s="27"/>
      <c r="D178" s="27"/>
      <c r="E178" s="27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</row>
    <row r="179" customFormat="false" ht="15.75" hidden="false" customHeight="true" outlineLevel="0" collapsed="false">
      <c r="A179" s="27"/>
      <c r="B179" s="27"/>
      <c r="C179" s="27"/>
      <c r="D179" s="27"/>
      <c r="E179" s="27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</row>
    <row r="180" customFormat="false" ht="15.75" hidden="false" customHeight="true" outlineLevel="0" collapsed="false">
      <c r="A180" s="27"/>
      <c r="B180" s="27"/>
      <c r="C180" s="27"/>
      <c r="D180" s="27"/>
      <c r="E180" s="27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</row>
    <row r="181" customFormat="false" ht="15.75" hidden="false" customHeight="true" outlineLevel="0" collapsed="false">
      <c r="A181" s="27"/>
      <c r="B181" s="27"/>
      <c r="C181" s="27"/>
      <c r="D181" s="27"/>
      <c r="E181" s="27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</row>
    <row r="182" customFormat="false" ht="15.75" hidden="false" customHeight="true" outlineLevel="0" collapsed="false">
      <c r="A182" s="27"/>
      <c r="B182" s="27"/>
      <c r="C182" s="27"/>
      <c r="D182" s="27"/>
      <c r="E182" s="27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</row>
    <row r="183" customFormat="false" ht="15.75" hidden="false" customHeight="true" outlineLevel="0" collapsed="false">
      <c r="A183" s="27"/>
      <c r="B183" s="27"/>
      <c r="C183" s="27"/>
      <c r="D183" s="27"/>
      <c r="E183" s="27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</row>
    <row r="184" customFormat="false" ht="15.75" hidden="false" customHeight="true" outlineLevel="0" collapsed="false">
      <c r="A184" s="27"/>
      <c r="B184" s="27"/>
      <c r="C184" s="27"/>
      <c r="D184" s="27"/>
      <c r="E184" s="27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</row>
    <row r="185" customFormat="false" ht="15.75" hidden="false" customHeight="true" outlineLevel="0" collapsed="false">
      <c r="A185" s="27"/>
      <c r="B185" s="27"/>
      <c r="C185" s="27"/>
      <c r="D185" s="27"/>
      <c r="E185" s="27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</row>
    <row r="186" customFormat="false" ht="15.75" hidden="false" customHeight="true" outlineLevel="0" collapsed="false">
      <c r="A186" s="27"/>
      <c r="B186" s="27"/>
      <c r="C186" s="27"/>
      <c r="D186" s="27"/>
      <c r="E186" s="27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</row>
    <row r="187" customFormat="false" ht="15.75" hidden="false" customHeight="true" outlineLevel="0" collapsed="false">
      <c r="A187" s="27"/>
      <c r="B187" s="27"/>
      <c r="C187" s="27"/>
      <c r="D187" s="27"/>
      <c r="E187" s="27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</row>
    <row r="188" customFormat="false" ht="15.75" hidden="false" customHeight="true" outlineLevel="0" collapsed="false">
      <c r="A188" s="27"/>
      <c r="B188" s="27"/>
      <c r="C188" s="27"/>
      <c r="D188" s="27"/>
      <c r="E188" s="27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</row>
    <row r="189" customFormat="false" ht="15.75" hidden="false" customHeight="true" outlineLevel="0" collapsed="false">
      <c r="A189" s="27"/>
      <c r="B189" s="27"/>
      <c r="C189" s="27"/>
      <c r="D189" s="27"/>
      <c r="E189" s="27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</row>
    <row r="190" customFormat="false" ht="15.75" hidden="false" customHeight="true" outlineLevel="0" collapsed="false">
      <c r="A190" s="27"/>
      <c r="B190" s="27"/>
      <c r="C190" s="27"/>
      <c r="D190" s="27"/>
      <c r="E190" s="27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</row>
    <row r="191" customFormat="false" ht="15.75" hidden="false" customHeight="true" outlineLevel="0" collapsed="false">
      <c r="A191" s="27"/>
      <c r="B191" s="27"/>
      <c r="C191" s="27"/>
      <c r="D191" s="27"/>
      <c r="E191" s="27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</row>
    <row r="192" customFormat="false" ht="15.75" hidden="false" customHeight="true" outlineLevel="0" collapsed="false">
      <c r="A192" s="27"/>
      <c r="B192" s="27"/>
      <c r="C192" s="27"/>
      <c r="D192" s="27"/>
      <c r="E192" s="27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</row>
    <row r="193" customFormat="false" ht="15.75" hidden="false" customHeight="true" outlineLevel="0" collapsed="false">
      <c r="A193" s="27"/>
      <c r="B193" s="27"/>
      <c r="C193" s="27"/>
      <c r="D193" s="27"/>
      <c r="E193" s="27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</row>
    <row r="194" customFormat="false" ht="15.75" hidden="false" customHeight="true" outlineLevel="0" collapsed="false">
      <c r="A194" s="27"/>
      <c r="B194" s="27"/>
      <c r="C194" s="27"/>
      <c r="D194" s="27"/>
      <c r="E194" s="27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</row>
    <row r="195" customFormat="false" ht="15.75" hidden="false" customHeight="true" outlineLevel="0" collapsed="false">
      <c r="A195" s="27"/>
      <c r="B195" s="27"/>
      <c r="C195" s="27"/>
      <c r="D195" s="27"/>
      <c r="E195" s="27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</row>
    <row r="196" customFormat="false" ht="15.75" hidden="false" customHeight="true" outlineLevel="0" collapsed="false">
      <c r="A196" s="27"/>
      <c r="B196" s="27"/>
      <c r="C196" s="27"/>
      <c r="D196" s="27"/>
      <c r="E196" s="27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</row>
    <row r="197" customFormat="false" ht="15.75" hidden="false" customHeight="true" outlineLevel="0" collapsed="false">
      <c r="A197" s="27"/>
      <c r="B197" s="27"/>
      <c r="C197" s="27"/>
      <c r="D197" s="27"/>
      <c r="E197" s="27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</row>
    <row r="198" customFormat="false" ht="15.75" hidden="false" customHeight="true" outlineLevel="0" collapsed="false">
      <c r="A198" s="27"/>
      <c r="B198" s="27"/>
      <c r="C198" s="27"/>
      <c r="D198" s="27"/>
      <c r="E198" s="27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</row>
    <row r="199" customFormat="false" ht="15.75" hidden="false" customHeight="true" outlineLevel="0" collapsed="false">
      <c r="A199" s="27"/>
      <c r="B199" s="27"/>
      <c r="C199" s="27"/>
      <c r="D199" s="27"/>
      <c r="E199" s="27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</row>
    <row r="200" customFormat="false" ht="15.75" hidden="false" customHeight="true" outlineLevel="0" collapsed="false">
      <c r="A200" s="27"/>
      <c r="B200" s="27"/>
      <c r="C200" s="27"/>
      <c r="D200" s="27"/>
      <c r="E200" s="27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</row>
    <row r="201" customFormat="false" ht="15.75" hidden="false" customHeight="true" outlineLevel="0" collapsed="false">
      <c r="A201" s="27"/>
      <c r="B201" s="27"/>
      <c r="C201" s="27"/>
      <c r="D201" s="27"/>
      <c r="E201" s="27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</row>
    <row r="202" customFormat="false" ht="15.75" hidden="false" customHeight="true" outlineLevel="0" collapsed="false">
      <c r="A202" s="27"/>
      <c r="B202" s="27"/>
      <c r="C202" s="27"/>
      <c r="D202" s="27"/>
      <c r="E202" s="27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</row>
    <row r="203" customFormat="false" ht="15.75" hidden="false" customHeight="true" outlineLevel="0" collapsed="false">
      <c r="A203" s="27"/>
      <c r="B203" s="27"/>
      <c r="C203" s="27"/>
      <c r="D203" s="27"/>
      <c r="E203" s="27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</row>
    <row r="204" customFormat="false" ht="15.75" hidden="false" customHeight="true" outlineLevel="0" collapsed="false">
      <c r="A204" s="27"/>
      <c r="B204" s="27"/>
      <c r="C204" s="27"/>
      <c r="D204" s="27"/>
      <c r="E204" s="27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</row>
    <row r="205" customFormat="false" ht="15.75" hidden="false" customHeight="true" outlineLevel="0" collapsed="false">
      <c r="A205" s="27"/>
      <c r="B205" s="27"/>
      <c r="C205" s="27"/>
      <c r="D205" s="27"/>
      <c r="E205" s="27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</row>
    <row r="206" customFormat="false" ht="15.75" hidden="false" customHeight="true" outlineLevel="0" collapsed="false">
      <c r="A206" s="27"/>
      <c r="B206" s="27"/>
      <c r="C206" s="27"/>
      <c r="D206" s="27"/>
      <c r="E206" s="27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</row>
    <row r="207" customFormat="false" ht="15.75" hidden="false" customHeight="true" outlineLevel="0" collapsed="false">
      <c r="A207" s="27"/>
      <c r="B207" s="27"/>
      <c r="C207" s="27"/>
      <c r="D207" s="27"/>
      <c r="E207" s="27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</row>
    <row r="208" customFormat="false" ht="15.75" hidden="false" customHeight="true" outlineLevel="0" collapsed="false">
      <c r="A208" s="27"/>
      <c r="B208" s="27"/>
      <c r="C208" s="27"/>
      <c r="D208" s="27"/>
      <c r="E208" s="27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</row>
    <row r="209" customFormat="false" ht="15.75" hidden="false" customHeight="true" outlineLevel="0" collapsed="false">
      <c r="A209" s="27"/>
      <c r="B209" s="27"/>
      <c r="C209" s="27"/>
      <c r="D209" s="27"/>
      <c r="E209" s="27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</row>
    <row r="210" customFormat="false" ht="15.75" hidden="false" customHeight="true" outlineLevel="0" collapsed="false">
      <c r="A210" s="27"/>
      <c r="B210" s="27"/>
      <c r="C210" s="27"/>
      <c r="D210" s="27"/>
      <c r="E210" s="27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</row>
    <row r="211" customFormat="false" ht="15.75" hidden="false" customHeight="true" outlineLevel="0" collapsed="false">
      <c r="A211" s="27"/>
      <c r="B211" s="27"/>
      <c r="C211" s="27"/>
      <c r="D211" s="27"/>
      <c r="E211" s="27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</row>
    <row r="212" customFormat="false" ht="15.75" hidden="false" customHeight="true" outlineLevel="0" collapsed="false">
      <c r="A212" s="27"/>
      <c r="B212" s="27"/>
      <c r="C212" s="27"/>
      <c r="D212" s="27"/>
      <c r="E212" s="27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</row>
    <row r="213" customFormat="false" ht="15.75" hidden="false" customHeight="true" outlineLevel="0" collapsed="false">
      <c r="A213" s="27"/>
      <c r="B213" s="27"/>
      <c r="C213" s="27"/>
      <c r="D213" s="27"/>
      <c r="E213" s="27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</row>
    <row r="214" customFormat="false" ht="15.75" hidden="false" customHeight="true" outlineLevel="0" collapsed="false">
      <c r="A214" s="27"/>
      <c r="B214" s="27"/>
      <c r="C214" s="27"/>
      <c r="D214" s="27"/>
      <c r="E214" s="27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</row>
    <row r="215" customFormat="false" ht="15.75" hidden="false" customHeight="true" outlineLevel="0" collapsed="false">
      <c r="A215" s="27"/>
      <c r="B215" s="27"/>
      <c r="C215" s="27"/>
      <c r="D215" s="27"/>
      <c r="E215" s="27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</row>
    <row r="216" customFormat="false" ht="15.75" hidden="false" customHeight="true" outlineLevel="0" collapsed="false">
      <c r="A216" s="27"/>
      <c r="B216" s="27"/>
      <c r="C216" s="27"/>
      <c r="D216" s="27"/>
      <c r="E216" s="27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</row>
    <row r="217" customFormat="false" ht="15.75" hidden="false" customHeight="true" outlineLevel="0" collapsed="false">
      <c r="A217" s="27"/>
      <c r="B217" s="27"/>
      <c r="C217" s="27"/>
      <c r="D217" s="27"/>
      <c r="E217" s="27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</row>
    <row r="218" customFormat="false" ht="15.75" hidden="false" customHeight="true" outlineLevel="0" collapsed="false">
      <c r="A218" s="27"/>
      <c r="B218" s="27"/>
      <c r="C218" s="27"/>
      <c r="D218" s="27"/>
      <c r="E218" s="27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</row>
    <row r="219" customFormat="false" ht="15.75" hidden="false" customHeight="true" outlineLevel="0" collapsed="false">
      <c r="A219" s="27"/>
      <c r="B219" s="27"/>
      <c r="C219" s="27"/>
      <c r="D219" s="27"/>
      <c r="E219" s="27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</row>
    <row r="220" customFormat="false" ht="15.75" hidden="false" customHeight="true" outlineLevel="0" collapsed="false">
      <c r="A220" s="27"/>
      <c r="B220" s="27"/>
      <c r="C220" s="27"/>
      <c r="D220" s="27"/>
      <c r="E220" s="27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</row>
    <row r="221" customFormat="false" ht="15.75" hidden="false" customHeight="true" outlineLevel="0" collapsed="false">
      <c r="A221" s="27"/>
      <c r="B221" s="27"/>
      <c r="C221" s="27"/>
      <c r="D221" s="27"/>
      <c r="E221" s="27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</row>
    <row r="222" customFormat="false" ht="15.75" hidden="false" customHeight="true" outlineLevel="0" collapsed="false">
      <c r="A222" s="27"/>
      <c r="B222" s="27"/>
      <c r="C222" s="27"/>
      <c r="D222" s="27"/>
      <c r="E222" s="27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</row>
    <row r="223" customFormat="false" ht="15.75" hidden="false" customHeight="true" outlineLevel="0" collapsed="false">
      <c r="A223" s="27"/>
      <c r="B223" s="27"/>
      <c r="C223" s="27"/>
      <c r="D223" s="27"/>
      <c r="E223" s="27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</row>
    <row r="224" customFormat="false" ht="15.75" hidden="false" customHeight="true" outlineLevel="0" collapsed="false">
      <c r="A224" s="27"/>
      <c r="B224" s="27"/>
      <c r="C224" s="27"/>
      <c r="D224" s="27"/>
      <c r="E224" s="27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</row>
    <row r="225" customFormat="false" ht="15.75" hidden="false" customHeight="true" outlineLevel="0" collapsed="false">
      <c r="A225" s="27"/>
      <c r="B225" s="27"/>
      <c r="C225" s="27"/>
      <c r="D225" s="27"/>
      <c r="E225" s="27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</row>
    <row r="226" customFormat="false" ht="15.75" hidden="false" customHeight="true" outlineLevel="0" collapsed="false">
      <c r="A226" s="27"/>
      <c r="B226" s="27"/>
      <c r="C226" s="27"/>
      <c r="D226" s="27"/>
      <c r="E226" s="27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</row>
    <row r="227" customFormat="false" ht="15.75" hidden="false" customHeight="true" outlineLevel="0" collapsed="false">
      <c r="A227" s="27"/>
      <c r="B227" s="27"/>
      <c r="C227" s="27"/>
      <c r="D227" s="27"/>
      <c r="E227" s="27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</row>
    <row r="228" customFormat="false" ht="15.75" hidden="false" customHeight="true" outlineLevel="0" collapsed="false">
      <c r="A228" s="27"/>
      <c r="B228" s="27"/>
      <c r="C228" s="27"/>
      <c r="D228" s="27"/>
      <c r="E228" s="27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</row>
    <row r="229" customFormat="false" ht="15.75" hidden="false" customHeight="true" outlineLevel="0" collapsed="false">
      <c r="A229" s="27"/>
      <c r="B229" s="27"/>
      <c r="C229" s="27"/>
      <c r="D229" s="27"/>
      <c r="E229" s="27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</row>
    <row r="230" customFormat="false" ht="15.75" hidden="false" customHeight="true" outlineLevel="0" collapsed="false">
      <c r="A230" s="27"/>
      <c r="B230" s="27"/>
      <c r="C230" s="27"/>
      <c r="D230" s="27"/>
      <c r="E230" s="27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</row>
    <row r="231" customFormat="false" ht="15.75" hidden="false" customHeight="true" outlineLevel="0" collapsed="false">
      <c r="A231" s="27"/>
      <c r="B231" s="27"/>
      <c r="C231" s="27"/>
      <c r="D231" s="27"/>
      <c r="E231" s="27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</row>
    <row r="232" customFormat="false" ht="15.75" hidden="false" customHeight="true" outlineLevel="0" collapsed="false">
      <c r="A232" s="27"/>
      <c r="B232" s="27"/>
      <c r="C232" s="27"/>
      <c r="D232" s="27"/>
      <c r="E232" s="27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</row>
    <row r="233" customFormat="false" ht="15.75" hidden="false" customHeight="true" outlineLevel="0" collapsed="false">
      <c r="A233" s="27"/>
      <c r="B233" s="27"/>
      <c r="C233" s="27"/>
      <c r="D233" s="27"/>
      <c r="E233" s="27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</row>
    <row r="234" customFormat="false" ht="15.75" hidden="false" customHeight="true" outlineLevel="0" collapsed="false">
      <c r="A234" s="27"/>
      <c r="B234" s="27"/>
      <c r="C234" s="27"/>
      <c r="D234" s="27"/>
      <c r="E234" s="27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</row>
    <row r="235" customFormat="false" ht="15.75" hidden="false" customHeight="true" outlineLevel="0" collapsed="false">
      <c r="A235" s="27"/>
      <c r="B235" s="27"/>
      <c r="C235" s="27"/>
      <c r="D235" s="27"/>
      <c r="E235" s="27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</row>
    <row r="236" customFormat="false" ht="15.75" hidden="false" customHeight="true" outlineLevel="0" collapsed="false">
      <c r="A236" s="27"/>
      <c r="B236" s="27"/>
      <c r="C236" s="27"/>
      <c r="D236" s="27"/>
      <c r="E236" s="27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</row>
    <row r="237" customFormat="false" ht="15.75" hidden="false" customHeight="true" outlineLevel="0" collapsed="false">
      <c r="A237" s="27"/>
      <c r="B237" s="27"/>
      <c r="C237" s="27"/>
      <c r="D237" s="27"/>
      <c r="E237" s="27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</row>
    <row r="238" customFormat="false" ht="15.75" hidden="false" customHeight="true" outlineLevel="0" collapsed="false">
      <c r="A238" s="27"/>
      <c r="B238" s="27"/>
      <c r="C238" s="27"/>
      <c r="D238" s="27"/>
      <c r="E238" s="27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</row>
    <row r="239" customFormat="false" ht="15.75" hidden="false" customHeight="true" outlineLevel="0" collapsed="false">
      <c r="A239" s="27"/>
      <c r="B239" s="27"/>
      <c r="C239" s="27"/>
      <c r="D239" s="27"/>
      <c r="E239" s="27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</row>
    <row r="240" customFormat="false" ht="15.75" hidden="false" customHeight="true" outlineLevel="0" collapsed="false">
      <c r="A240" s="27"/>
      <c r="B240" s="27"/>
      <c r="C240" s="27"/>
      <c r="D240" s="27"/>
      <c r="E240" s="27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</row>
    <row r="241" customFormat="false" ht="15.75" hidden="false" customHeight="true" outlineLevel="0" collapsed="false">
      <c r="A241" s="27"/>
      <c r="B241" s="27"/>
      <c r="C241" s="27"/>
      <c r="D241" s="27"/>
      <c r="E241" s="27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</row>
    <row r="242" customFormat="false" ht="15.75" hidden="false" customHeight="true" outlineLevel="0" collapsed="false">
      <c r="A242" s="27"/>
      <c r="B242" s="27"/>
      <c r="C242" s="27"/>
      <c r="D242" s="27"/>
      <c r="E242" s="27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</row>
    <row r="243" customFormat="false" ht="15.75" hidden="false" customHeight="true" outlineLevel="0" collapsed="false">
      <c r="A243" s="27"/>
      <c r="B243" s="27"/>
      <c r="C243" s="27"/>
      <c r="D243" s="27"/>
      <c r="E243" s="27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</row>
    <row r="244" customFormat="false" ht="15.75" hidden="false" customHeight="true" outlineLevel="0" collapsed="false">
      <c r="A244" s="27"/>
      <c r="B244" s="27"/>
      <c r="C244" s="27"/>
      <c r="D244" s="27"/>
      <c r="E244" s="27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</row>
    <row r="245" customFormat="false" ht="15.75" hidden="false" customHeight="true" outlineLevel="0" collapsed="false">
      <c r="A245" s="27"/>
      <c r="B245" s="27"/>
      <c r="C245" s="27"/>
      <c r="D245" s="27"/>
      <c r="E245" s="27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</row>
    <row r="246" customFormat="false" ht="15.75" hidden="false" customHeight="true" outlineLevel="0" collapsed="false">
      <c r="A246" s="27"/>
      <c r="B246" s="27"/>
      <c r="C246" s="27"/>
      <c r="D246" s="27"/>
      <c r="E246" s="27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</row>
    <row r="247" customFormat="false" ht="15.75" hidden="false" customHeight="true" outlineLevel="0" collapsed="false">
      <c r="A247" s="27"/>
      <c r="B247" s="27"/>
      <c r="C247" s="27"/>
      <c r="D247" s="27"/>
      <c r="E247" s="27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</row>
    <row r="248" customFormat="false" ht="15.75" hidden="false" customHeight="true" outlineLevel="0" collapsed="false">
      <c r="A248" s="27"/>
      <c r="B248" s="27"/>
      <c r="C248" s="27"/>
      <c r="D248" s="27"/>
      <c r="E248" s="27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</row>
    <row r="249" customFormat="false" ht="15.75" hidden="false" customHeight="true" outlineLevel="0" collapsed="false">
      <c r="A249" s="27"/>
      <c r="B249" s="27"/>
      <c r="C249" s="27"/>
      <c r="D249" s="27"/>
      <c r="E249" s="27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</row>
    <row r="250" customFormat="false" ht="15.75" hidden="false" customHeight="true" outlineLevel="0" collapsed="false">
      <c r="A250" s="27"/>
      <c r="B250" s="27"/>
      <c r="C250" s="27"/>
      <c r="D250" s="27"/>
      <c r="E250" s="27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</row>
    <row r="251" customFormat="false" ht="15.75" hidden="false" customHeight="true" outlineLevel="0" collapsed="false">
      <c r="A251" s="27"/>
      <c r="B251" s="27"/>
      <c r="C251" s="27"/>
      <c r="D251" s="27"/>
      <c r="E251" s="27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</row>
    <row r="252" customFormat="false" ht="15.75" hidden="false" customHeight="true" outlineLevel="0" collapsed="false">
      <c r="A252" s="27"/>
      <c r="B252" s="27"/>
      <c r="C252" s="27"/>
      <c r="D252" s="27"/>
      <c r="E252" s="27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</row>
    <row r="253" customFormat="false" ht="15.75" hidden="false" customHeight="true" outlineLevel="0" collapsed="false">
      <c r="A253" s="27"/>
      <c r="B253" s="27"/>
      <c r="C253" s="27"/>
      <c r="D253" s="27"/>
      <c r="E253" s="27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</row>
    <row r="254" customFormat="false" ht="15.75" hidden="false" customHeight="true" outlineLevel="0" collapsed="false">
      <c r="A254" s="27"/>
      <c r="B254" s="27"/>
      <c r="C254" s="27"/>
      <c r="D254" s="27"/>
      <c r="E254" s="27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</row>
    <row r="255" customFormat="false" ht="15.75" hidden="false" customHeight="true" outlineLevel="0" collapsed="false">
      <c r="A255" s="27"/>
      <c r="B255" s="27"/>
      <c r="C255" s="27"/>
      <c r="D255" s="27"/>
      <c r="E255" s="27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</row>
    <row r="256" customFormat="false" ht="15.75" hidden="false" customHeight="true" outlineLevel="0" collapsed="false">
      <c r="A256" s="27"/>
      <c r="B256" s="27"/>
      <c r="C256" s="27"/>
      <c r="D256" s="27"/>
      <c r="E256" s="27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</row>
    <row r="257" customFormat="false" ht="15.75" hidden="false" customHeight="true" outlineLevel="0" collapsed="false">
      <c r="A257" s="27"/>
      <c r="B257" s="27"/>
      <c r="C257" s="27"/>
      <c r="D257" s="27"/>
      <c r="E257" s="27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</row>
    <row r="258" customFormat="false" ht="15.75" hidden="false" customHeight="true" outlineLevel="0" collapsed="false">
      <c r="A258" s="27"/>
      <c r="B258" s="27"/>
      <c r="C258" s="27"/>
      <c r="D258" s="27"/>
      <c r="E258" s="27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</row>
    <row r="259" customFormat="false" ht="15.75" hidden="false" customHeight="true" outlineLevel="0" collapsed="false">
      <c r="A259" s="27"/>
      <c r="B259" s="27"/>
      <c r="C259" s="27"/>
      <c r="D259" s="27"/>
      <c r="E259" s="27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</row>
    <row r="260" customFormat="false" ht="15.75" hidden="false" customHeight="true" outlineLevel="0" collapsed="false">
      <c r="A260" s="27"/>
      <c r="B260" s="27"/>
      <c r="C260" s="27"/>
      <c r="D260" s="27"/>
      <c r="E260" s="27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</row>
    <row r="261" customFormat="false" ht="15.75" hidden="false" customHeight="true" outlineLevel="0" collapsed="false">
      <c r="A261" s="27"/>
      <c r="B261" s="27"/>
      <c r="C261" s="27"/>
      <c r="D261" s="27"/>
      <c r="E261" s="27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</row>
    <row r="262" customFormat="false" ht="15.75" hidden="false" customHeight="true" outlineLevel="0" collapsed="false">
      <c r="A262" s="27"/>
      <c r="B262" s="27"/>
      <c r="C262" s="27"/>
      <c r="D262" s="27"/>
      <c r="E262" s="27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</row>
    <row r="263" customFormat="false" ht="15.75" hidden="false" customHeight="true" outlineLevel="0" collapsed="false">
      <c r="A263" s="27"/>
      <c r="B263" s="27"/>
      <c r="C263" s="27"/>
      <c r="D263" s="27"/>
      <c r="E263" s="27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</row>
    <row r="264" customFormat="false" ht="15.75" hidden="false" customHeight="true" outlineLevel="0" collapsed="false">
      <c r="A264" s="27"/>
      <c r="B264" s="27"/>
      <c r="C264" s="27"/>
      <c r="D264" s="27"/>
      <c r="E264" s="27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</row>
    <row r="265" customFormat="false" ht="15.75" hidden="false" customHeight="true" outlineLevel="0" collapsed="false">
      <c r="A265" s="27"/>
      <c r="B265" s="27"/>
      <c r="C265" s="27"/>
      <c r="D265" s="27"/>
      <c r="E265" s="27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</row>
    <row r="266" customFormat="false" ht="15.75" hidden="false" customHeight="true" outlineLevel="0" collapsed="false">
      <c r="A266" s="27"/>
      <c r="B266" s="27"/>
      <c r="C266" s="27"/>
      <c r="D266" s="27"/>
      <c r="E266" s="27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</row>
    <row r="267" customFormat="false" ht="15.75" hidden="false" customHeight="true" outlineLevel="0" collapsed="false">
      <c r="A267" s="27"/>
      <c r="B267" s="27"/>
      <c r="C267" s="27"/>
      <c r="D267" s="27"/>
      <c r="E267" s="27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</row>
    <row r="268" customFormat="false" ht="15.75" hidden="false" customHeight="true" outlineLevel="0" collapsed="false">
      <c r="A268" s="27"/>
      <c r="B268" s="27"/>
      <c r="C268" s="27"/>
      <c r="D268" s="27"/>
      <c r="E268" s="27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</row>
    <row r="269" customFormat="false" ht="15.75" hidden="false" customHeight="true" outlineLevel="0" collapsed="false">
      <c r="A269" s="27"/>
      <c r="B269" s="27"/>
      <c r="C269" s="27"/>
      <c r="D269" s="27"/>
      <c r="E269" s="27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</row>
    <row r="270" customFormat="false" ht="15.75" hidden="false" customHeight="true" outlineLevel="0" collapsed="false">
      <c r="A270" s="27"/>
      <c r="B270" s="27"/>
      <c r="C270" s="27"/>
      <c r="D270" s="27"/>
      <c r="E270" s="27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</row>
    <row r="271" customFormat="false" ht="15.75" hidden="false" customHeight="true" outlineLevel="0" collapsed="false">
      <c r="A271" s="27"/>
      <c r="B271" s="27"/>
      <c r="C271" s="27"/>
      <c r="D271" s="27"/>
      <c r="E271" s="27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</row>
    <row r="272" customFormat="false" ht="15.75" hidden="false" customHeight="true" outlineLevel="0" collapsed="false">
      <c r="A272" s="27"/>
      <c r="B272" s="27"/>
      <c r="C272" s="27"/>
      <c r="D272" s="27"/>
      <c r="E272" s="27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</row>
    <row r="273" customFormat="false" ht="15.75" hidden="false" customHeight="true" outlineLevel="0" collapsed="false">
      <c r="A273" s="27"/>
      <c r="B273" s="27"/>
      <c r="C273" s="27"/>
      <c r="D273" s="27"/>
      <c r="E273" s="27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</row>
    <row r="274" customFormat="false" ht="15.75" hidden="false" customHeight="true" outlineLevel="0" collapsed="false">
      <c r="A274" s="27"/>
      <c r="B274" s="27"/>
      <c r="C274" s="27"/>
      <c r="D274" s="27"/>
      <c r="E274" s="27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</row>
    <row r="275" customFormat="false" ht="15.75" hidden="false" customHeight="true" outlineLevel="0" collapsed="false">
      <c r="A275" s="27"/>
      <c r="B275" s="27"/>
      <c r="C275" s="27"/>
      <c r="D275" s="27"/>
      <c r="E275" s="27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</row>
    <row r="276" customFormat="false" ht="15.75" hidden="false" customHeight="true" outlineLevel="0" collapsed="false">
      <c r="A276" s="27"/>
      <c r="B276" s="27"/>
      <c r="C276" s="27"/>
      <c r="D276" s="27"/>
      <c r="E276" s="27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</row>
    <row r="277" customFormat="false" ht="15.75" hidden="false" customHeight="true" outlineLevel="0" collapsed="false">
      <c r="A277" s="27"/>
      <c r="B277" s="27"/>
      <c r="C277" s="27"/>
      <c r="D277" s="27"/>
      <c r="E277" s="27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</row>
    <row r="278" customFormat="false" ht="15.75" hidden="false" customHeight="true" outlineLevel="0" collapsed="false">
      <c r="A278" s="27"/>
      <c r="B278" s="27"/>
      <c r="C278" s="27"/>
      <c r="D278" s="27"/>
      <c r="E278" s="27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</row>
    <row r="279" customFormat="false" ht="15.75" hidden="false" customHeight="true" outlineLevel="0" collapsed="false">
      <c r="A279" s="27"/>
      <c r="B279" s="27"/>
      <c r="C279" s="27"/>
      <c r="D279" s="27"/>
      <c r="E279" s="27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</row>
    <row r="280" customFormat="false" ht="15.75" hidden="false" customHeight="true" outlineLevel="0" collapsed="false">
      <c r="A280" s="27"/>
      <c r="B280" s="27"/>
      <c r="C280" s="27"/>
      <c r="D280" s="27"/>
      <c r="E280" s="27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</row>
    <row r="281" customFormat="false" ht="15.75" hidden="false" customHeight="true" outlineLevel="0" collapsed="false">
      <c r="A281" s="27"/>
      <c r="B281" s="27"/>
      <c r="C281" s="27"/>
      <c r="D281" s="27"/>
      <c r="E281" s="27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</row>
    <row r="282" customFormat="false" ht="15.75" hidden="false" customHeight="true" outlineLevel="0" collapsed="false">
      <c r="A282" s="27"/>
      <c r="B282" s="27"/>
      <c r="C282" s="27"/>
      <c r="D282" s="27"/>
      <c r="E282" s="27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</row>
    <row r="283" customFormat="false" ht="15.75" hidden="false" customHeight="true" outlineLevel="0" collapsed="false">
      <c r="A283" s="27"/>
      <c r="B283" s="27"/>
      <c r="C283" s="27"/>
      <c r="D283" s="27"/>
      <c r="E283" s="27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</row>
    <row r="284" customFormat="false" ht="15.75" hidden="false" customHeight="true" outlineLevel="0" collapsed="false">
      <c r="A284" s="27"/>
      <c r="B284" s="27"/>
      <c r="C284" s="27"/>
      <c r="D284" s="27"/>
      <c r="E284" s="27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</row>
    <row r="285" customFormat="false" ht="15.75" hidden="false" customHeight="true" outlineLevel="0" collapsed="false">
      <c r="A285" s="27"/>
      <c r="B285" s="27"/>
      <c r="C285" s="27"/>
      <c r="D285" s="27"/>
      <c r="E285" s="27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</row>
    <row r="286" customFormat="false" ht="15.75" hidden="false" customHeight="true" outlineLevel="0" collapsed="false">
      <c r="A286" s="27"/>
      <c r="B286" s="27"/>
      <c r="C286" s="27"/>
      <c r="D286" s="27"/>
      <c r="E286" s="27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</row>
    <row r="287" customFormat="false" ht="15.75" hidden="false" customHeight="true" outlineLevel="0" collapsed="false">
      <c r="A287" s="27"/>
      <c r="B287" s="27"/>
      <c r="C287" s="27"/>
      <c r="D287" s="27"/>
      <c r="E287" s="27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</row>
    <row r="288" customFormat="false" ht="15.75" hidden="false" customHeight="true" outlineLevel="0" collapsed="false">
      <c r="A288" s="27"/>
      <c r="B288" s="27"/>
      <c r="C288" s="27"/>
      <c r="D288" s="27"/>
      <c r="E288" s="27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</row>
    <row r="289" customFormat="false" ht="15.75" hidden="false" customHeight="true" outlineLevel="0" collapsed="false">
      <c r="A289" s="27"/>
      <c r="B289" s="27"/>
      <c r="C289" s="27"/>
      <c r="D289" s="27"/>
      <c r="E289" s="27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</row>
    <row r="290" customFormat="false" ht="15.75" hidden="false" customHeight="true" outlineLevel="0" collapsed="false">
      <c r="A290" s="27"/>
      <c r="B290" s="27"/>
      <c r="C290" s="27"/>
      <c r="D290" s="27"/>
      <c r="E290" s="27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</row>
    <row r="291" customFormat="false" ht="15.75" hidden="false" customHeight="true" outlineLevel="0" collapsed="false">
      <c r="A291" s="27"/>
      <c r="B291" s="27"/>
      <c r="C291" s="27"/>
      <c r="D291" s="27"/>
      <c r="E291" s="27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</row>
    <row r="292" customFormat="false" ht="15.75" hidden="false" customHeight="true" outlineLevel="0" collapsed="false">
      <c r="A292" s="27"/>
      <c r="B292" s="27"/>
      <c r="C292" s="27"/>
      <c r="D292" s="27"/>
      <c r="E292" s="27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</row>
    <row r="293" customFormat="false" ht="15.75" hidden="false" customHeight="true" outlineLevel="0" collapsed="false">
      <c r="A293" s="27"/>
      <c r="B293" s="27"/>
      <c r="C293" s="27"/>
      <c r="D293" s="27"/>
      <c r="E293" s="27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</row>
    <row r="294" customFormat="false" ht="15.75" hidden="false" customHeight="true" outlineLevel="0" collapsed="false">
      <c r="A294" s="27"/>
      <c r="B294" s="27"/>
      <c r="C294" s="27"/>
      <c r="D294" s="27"/>
      <c r="E294" s="27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</row>
    <row r="295" customFormat="false" ht="15.75" hidden="false" customHeight="true" outlineLevel="0" collapsed="false">
      <c r="A295" s="27"/>
      <c r="B295" s="27"/>
      <c r="C295" s="27"/>
      <c r="D295" s="27"/>
      <c r="E295" s="27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</row>
    <row r="296" customFormat="false" ht="15.75" hidden="false" customHeight="true" outlineLevel="0" collapsed="false">
      <c r="A296" s="27"/>
      <c r="B296" s="27"/>
      <c r="C296" s="27"/>
      <c r="D296" s="27"/>
      <c r="E296" s="27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</row>
    <row r="297" customFormat="false" ht="15.75" hidden="false" customHeight="true" outlineLevel="0" collapsed="false">
      <c r="A297" s="27"/>
      <c r="B297" s="27"/>
      <c r="C297" s="27"/>
      <c r="D297" s="27"/>
      <c r="E297" s="27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</row>
    <row r="298" customFormat="false" ht="15.75" hidden="false" customHeight="true" outlineLevel="0" collapsed="false">
      <c r="A298" s="27"/>
      <c r="B298" s="27"/>
      <c r="C298" s="27"/>
      <c r="D298" s="27"/>
      <c r="E298" s="27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</row>
    <row r="299" customFormat="false" ht="15.75" hidden="false" customHeight="true" outlineLevel="0" collapsed="false">
      <c r="A299" s="27"/>
      <c r="B299" s="27"/>
      <c r="C299" s="27"/>
      <c r="D299" s="27"/>
      <c r="E299" s="27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</row>
    <row r="300" customFormat="false" ht="15.75" hidden="false" customHeight="true" outlineLevel="0" collapsed="false">
      <c r="A300" s="27"/>
      <c r="B300" s="27"/>
      <c r="C300" s="27"/>
      <c r="D300" s="27"/>
      <c r="E300" s="27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</row>
    <row r="301" customFormat="false" ht="15.75" hidden="false" customHeight="true" outlineLevel="0" collapsed="false">
      <c r="A301" s="27"/>
      <c r="B301" s="27"/>
      <c r="C301" s="27"/>
      <c r="D301" s="27"/>
      <c r="E301" s="27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</row>
    <row r="302" customFormat="false" ht="15.75" hidden="false" customHeight="true" outlineLevel="0" collapsed="false">
      <c r="A302" s="27"/>
      <c r="B302" s="27"/>
      <c r="C302" s="27"/>
      <c r="D302" s="27"/>
      <c r="E302" s="27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</row>
    <row r="303" customFormat="false" ht="15.75" hidden="false" customHeight="true" outlineLevel="0" collapsed="false">
      <c r="A303" s="27"/>
      <c r="B303" s="27"/>
      <c r="C303" s="27"/>
      <c r="D303" s="27"/>
      <c r="E303" s="27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</row>
    <row r="304" customFormat="false" ht="15.75" hidden="false" customHeight="true" outlineLevel="0" collapsed="false">
      <c r="A304" s="27"/>
      <c r="B304" s="27"/>
      <c r="C304" s="27"/>
      <c r="D304" s="27"/>
      <c r="E304" s="27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</row>
    <row r="305" customFormat="false" ht="15.75" hidden="false" customHeight="true" outlineLevel="0" collapsed="false">
      <c r="A305" s="27"/>
      <c r="B305" s="27"/>
      <c r="C305" s="27"/>
      <c r="D305" s="27"/>
      <c r="E305" s="27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</row>
    <row r="306" customFormat="false" ht="15.75" hidden="false" customHeight="true" outlineLevel="0" collapsed="false">
      <c r="A306" s="27"/>
      <c r="B306" s="27"/>
      <c r="C306" s="27"/>
      <c r="D306" s="27"/>
      <c r="E306" s="27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</row>
    <row r="307" customFormat="false" ht="15.75" hidden="false" customHeight="true" outlineLevel="0" collapsed="false">
      <c r="A307" s="27"/>
      <c r="B307" s="27"/>
      <c r="C307" s="27"/>
      <c r="D307" s="27"/>
      <c r="E307" s="27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</row>
    <row r="308" customFormat="false" ht="15.75" hidden="false" customHeight="true" outlineLevel="0" collapsed="false">
      <c r="A308" s="27"/>
      <c r="B308" s="27"/>
      <c r="C308" s="27"/>
      <c r="D308" s="27"/>
      <c r="E308" s="27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</row>
    <row r="309" customFormat="false" ht="15.75" hidden="false" customHeight="true" outlineLevel="0" collapsed="false">
      <c r="A309" s="27"/>
      <c r="B309" s="27"/>
      <c r="C309" s="27"/>
      <c r="D309" s="27"/>
      <c r="E309" s="27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</row>
    <row r="310" customFormat="false" ht="15.75" hidden="false" customHeight="true" outlineLevel="0" collapsed="false">
      <c r="A310" s="27"/>
      <c r="B310" s="27"/>
      <c r="C310" s="27"/>
      <c r="D310" s="27"/>
      <c r="E310" s="27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</row>
    <row r="311" customFormat="false" ht="15.75" hidden="false" customHeight="true" outlineLevel="0" collapsed="false">
      <c r="A311" s="27"/>
      <c r="B311" s="27"/>
      <c r="C311" s="27"/>
      <c r="D311" s="27"/>
      <c r="E311" s="27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</row>
    <row r="312" customFormat="false" ht="15.75" hidden="false" customHeight="true" outlineLevel="0" collapsed="false">
      <c r="A312" s="27"/>
      <c r="B312" s="27"/>
      <c r="C312" s="27"/>
      <c r="D312" s="27"/>
      <c r="E312" s="27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</row>
    <row r="313" customFormat="false" ht="15.75" hidden="false" customHeight="true" outlineLevel="0" collapsed="false">
      <c r="A313" s="27"/>
      <c r="B313" s="27"/>
      <c r="C313" s="27"/>
      <c r="D313" s="27"/>
      <c r="E313" s="27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</row>
    <row r="314" customFormat="false" ht="15.75" hidden="false" customHeight="true" outlineLevel="0" collapsed="false">
      <c r="A314" s="27"/>
      <c r="B314" s="27"/>
      <c r="C314" s="27"/>
      <c r="D314" s="27"/>
      <c r="E314" s="27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</row>
    <row r="315" customFormat="false" ht="15.75" hidden="false" customHeight="true" outlineLevel="0" collapsed="false">
      <c r="A315" s="27"/>
      <c r="B315" s="27"/>
      <c r="C315" s="27"/>
      <c r="D315" s="27"/>
      <c r="E315" s="27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</row>
    <row r="316" customFormat="false" ht="15.75" hidden="false" customHeight="true" outlineLevel="0" collapsed="false">
      <c r="A316" s="27"/>
      <c r="B316" s="27"/>
      <c r="C316" s="27"/>
      <c r="D316" s="27"/>
      <c r="E316" s="27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</row>
    <row r="317" customFormat="false" ht="15.75" hidden="false" customHeight="true" outlineLevel="0" collapsed="false">
      <c r="A317" s="27"/>
      <c r="B317" s="27"/>
      <c r="C317" s="27"/>
      <c r="D317" s="27"/>
      <c r="E317" s="27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</row>
    <row r="318" customFormat="false" ht="15.75" hidden="false" customHeight="true" outlineLevel="0" collapsed="false">
      <c r="A318" s="27"/>
      <c r="B318" s="27"/>
      <c r="C318" s="27"/>
      <c r="D318" s="27"/>
      <c r="E318" s="27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</row>
    <row r="319" customFormat="false" ht="15.75" hidden="false" customHeight="true" outlineLevel="0" collapsed="false">
      <c r="A319" s="27"/>
      <c r="B319" s="27"/>
      <c r="C319" s="27"/>
      <c r="D319" s="27"/>
      <c r="E319" s="27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</row>
    <row r="320" customFormat="false" ht="15.75" hidden="false" customHeight="true" outlineLevel="0" collapsed="false">
      <c r="A320" s="27"/>
      <c r="B320" s="27"/>
      <c r="C320" s="27"/>
      <c r="D320" s="27"/>
      <c r="E320" s="27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</row>
    <row r="321" customFormat="false" ht="15.75" hidden="false" customHeight="true" outlineLevel="0" collapsed="false">
      <c r="A321" s="27"/>
      <c r="B321" s="27"/>
      <c r="C321" s="27"/>
      <c r="D321" s="27"/>
      <c r="E321" s="27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</row>
    <row r="322" customFormat="false" ht="15.75" hidden="false" customHeight="true" outlineLevel="0" collapsed="false">
      <c r="A322" s="27"/>
      <c r="B322" s="27"/>
      <c r="C322" s="27"/>
      <c r="D322" s="27"/>
      <c r="E322" s="27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</row>
    <row r="323" customFormat="false" ht="15.75" hidden="false" customHeight="true" outlineLevel="0" collapsed="false">
      <c r="A323" s="27"/>
      <c r="B323" s="27"/>
      <c r="C323" s="27"/>
      <c r="D323" s="27"/>
      <c r="E323" s="27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</row>
    <row r="324" customFormat="false" ht="15.75" hidden="false" customHeight="true" outlineLevel="0" collapsed="false">
      <c r="A324" s="27"/>
      <c r="B324" s="27"/>
      <c r="C324" s="27"/>
      <c r="D324" s="27"/>
      <c r="E324" s="27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</row>
    <row r="325" customFormat="false" ht="15.75" hidden="false" customHeight="true" outlineLevel="0" collapsed="false">
      <c r="A325" s="27"/>
      <c r="B325" s="27"/>
      <c r="C325" s="27"/>
      <c r="D325" s="27"/>
      <c r="E325" s="27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</row>
    <row r="326" customFormat="false" ht="15.75" hidden="false" customHeight="true" outlineLevel="0" collapsed="false">
      <c r="A326" s="27"/>
      <c r="B326" s="27"/>
      <c r="C326" s="27"/>
      <c r="D326" s="27"/>
      <c r="E326" s="27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</row>
    <row r="327" customFormat="false" ht="15.75" hidden="false" customHeight="true" outlineLevel="0" collapsed="false">
      <c r="A327" s="27"/>
      <c r="B327" s="27"/>
      <c r="C327" s="27"/>
      <c r="D327" s="27"/>
      <c r="E327" s="27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</row>
    <row r="328" customFormat="false" ht="15.75" hidden="false" customHeight="true" outlineLevel="0" collapsed="false">
      <c r="A328" s="27"/>
      <c r="B328" s="27"/>
      <c r="C328" s="27"/>
      <c r="D328" s="27"/>
      <c r="E328" s="27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</row>
    <row r="329" customFormat="false" ht="15.75" hidden="false" customHeight="true" outlineLevel="0" collapsed="false">
      <c r="A329" s="27"/>
      <c r="B329" s="27"/>
      <c r="C329" s="27"/>
      <c r="D329" s="27"/>
      <c r="E329" s="27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</row>
    <row r="330" customFormat="false" ht="15.75" hidden="false" customHeight="true" outlineLevel="0" collapsed="false">
      <c r="A330" s="27"/>
      <c r="B330" s="27"/>
      <c r="C330" s="27"/>
      <c r="D330" s="27"/>
      <c r="E330" s="27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</row>
    <row r="331" customFormat="false" ht="15.75" hidden="false" customHeight="true" outlineLevel="0" collapsed="false">
      <c r="A331" s="27"/>
      <c r="B331" s="27"/>
      <c r="C331" s="27"/>
      <c r="D331" s="27"/>
      <c r="E331" s="27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</row>
    <row r="332" customFormat="false" ht="15.75" hidden="false" customHeight="true" outlineLevel="0" collapsed="false">
      <c r="A332" s="27"/>
      <c r="B332" s="27"/>
      <c r="C332" s="27"/>
      <c r="D332" s="27"/>
      <c r="E332" s="27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</row>
    <row r="333" customFormat="false" ht="15.75" hidden="false" customHeight="true" outlineLevel="0" collapsed="false">
      <c r="A333" s="27"/>
      <c r="B333" s="27"/>
      <c r="C333" s="27"/>
      <c r="D333" s="27"/>
      <c r="E333" s="27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</row>
    <row r="334" customFormat="false" ht="15.75" hidden="false" customHeight="true" outlineLevel="0" collapsed="false">
      <c r="A334" s="27"/>
      <c r="B334" s="27"/>
      <c r="C334" s="27"/>
      <c r="D334" s="27"/>
      <c r="E334" s="27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</row>
    <row r="335" customFormat="false" ht="15.75" hidden="false" customHeight="true" outlineLevel="0" collapsed="false">
      <c r="A335" s="27"/>
      <c r="B335" s="27"/>
      <c r="C335" s="27"/>
      <c r="D335" s="27"/>
      <c r="E335" s="27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</row>
    <row r="336" customFormat="false" ht="15.75" hidden="false" customHeight="true" outlineLevel="0" collapsed="false">
      <c r="A336" s="27"/>
      <c r="B336" s="27"/>
      <c r="C336" s="27"/>
      <c r="D336" s="27"/>
      <c r="E336" s="27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</row>
    <row r="337" customFormat="false" ht="15.75" hidden="false" customHeight="true" outlineLevel="0" collapsed="false">
      <c r="A337" s="27"/>
      <c r="B337" s="27"/>
      <c r="C337" s="27"/>
      <c r="D337" s="27"/>
      <c r="E337" s="27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</row>
    <row r="338" customFormat="false" ht="15.75" hidden="false" customHeight="true" outlineLevel="0" collapsed="false">
      <c r="A338" s="27"/>
      <c r="B338" s="27"/>
      <c r="C338" s="27"/>
      <c r="D338" s="27"/>
      <c r="E338" s="27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</row>
    <row r="339" customFormat="false" ht="15.75" hidden="false" customHeight="true" outlineLevel="0" collapsed="false">
      <c r="A339" s="27"/>
      <c r="B339" s="27"/>
      <c r="C339" s="27"/>
      <c r="D339" s="27"/>
      <c r="E339" s="27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</row>
    <row r="340" customFormat="false" ht="15.75" hidden="false" customHeight="true" outlineLevel="0" collapsed="false">
      <c r="A340" s="27"/>
      <c r="B340" s="27"/>
      <c r="C340" s="27"/>
      <c r="D340" s="27"/>
      <c r="E340" s="27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</row>
    <row r="341" customFormat="false" ht="15.75" hidden="false" customHeight="true" outlineLevel="0" collapsed="false">
      <c r="A341" s="27"/>
      <c r="B341" s="27"/>
      <c r="C341" s="27"/>
      <c r="D341" s="27"/>
      <c r="E341" s="27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</row>
    <row r="342" customFormat="false" ht="15.75" hidden="false" customHeight="true" outlineLevel="0" collapsed="false">
      <c r="A342" s="27"/>
      <c r="B342" s="27"/>
      <c r="C342" s="27"/>
      <c r="D342" s="27"/>
      <c r="E342" s="27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</row>
    <row r="343" customFormat="false" ht="15.75" hidden="false" customHeight="true" outlineLevel="0" collapsed="false">
      <c r="A343" s="27"/>
      <c r="B343" s="27"/>
      <c r="C343" s="27"/>
      <c r="D343" s="27"/>
      <c r="E343" s="27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</row>
    <row r="344" customFormat="false" ht="15.75" hidden="false" customHeight="true" outlineLevel="0" collapsed="false">
      <c r="A344" s="27"/>
      <c r="B344" s="27"/>
      <c r="C344" s="27"/>
      <c r="D344" s="27"/>
      <c r="E344" s="27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</row>
    <row r="345" customFormat="false" ht="15.75" hidden="false" customHeight="true" outlineLevel="0" collapsed="false">
      <c r="A345" s="27"/>
      <c r="B345" s="27"/>
      <c r="C345" s="27"/>
      <c r="D345" s="27"/>
      <c r="E345" s="27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</row>
    <row r="346" customFormat="false" ht="15.75" hidden="false" customHeight="true" outlineLevel="0" collapsed="false">
      <c r="A346" s="27"/>
      <c r="B346" s="27"/>
      <c r="C346" s="27"/>
      <c r="D346" s="27"/>
      <c r="E346" s="27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</row>
    <row r="347" customFormat="false" ht="15.75" hidden="false" customHeight="true" outlineLevel="0" collapsed="false">
      <c r="A347" s="27"/>
      <c r="B347" s="27"/>
      <c r="C347" s="27"/>
      <c r="D347" s="27"/>
      <c r="E347" s="27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</row>
    <row r="348" customFormat="false" ht="15.75" hidden="false" customHeight="true" outlineLevel="0" collapsed="false">
      <c r="A348" s="27"/>
      <c r="B348" s="27"/>
      <c r="C348" s="27"/>
      <c r="D348" s="27"/>
      <c r="E348" s="27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</row>
    <row r="349" customFormat="false" ht="15.75" hidden="false" customHeight="true" outlineLevel="0" collapsed="false">
      <c r="A349" s="27"/>
      <c r="B349" s="27"/>
      <c r="C349" s="27"/>
      <c r="D349" s="27"/>
      <c r="E349" s="27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</row>
    <row r="350" customFormat="false" ht="15.75" hidden="false" customHeight="true" outlineLevel="0" collapsed="false">
      <c r="A350" s="27"/>
      <c r="B350" s="27"/>
      <c r="C350" s="27"/>
      <c r="D350" s="27"/>
      <c r="E350" s="27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</row>
    <row r="351" customFormat="false" ht="15.75" hidden="false" customHeight="true" outlineLevel="0" collapsed="false">
      <c r="A351" s="27"/>
      <c r="B351" s="27"/>
      <c r="C351" s="27"/>
      <c r="D351" s="27"/>
      <c r="E351" s="27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</row>
    <row r="352" customFormat="false" ht="15.75" hidden="false" customHeight="true" outlineLevel="0" collapsed="false">
      <c r="A352" s="27"/>
      <c r="B352" s="27"/>
      <c r="C352" s="27"/>
      <c r="D352" s="27"/>
      <c r="E352" s="27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</row>
    <row r="353" customFormat="false" ht="15.75" hidden="false" customHeight="true" outlineLevel="0" collapsed="false">
      <c r="A353" s="27"/>
      <c r="B353" s="27"/>
      <c r="C353" s="27"/>
      <c r="D353" s="27"/>
      <c r="E353" s="27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</row>
    <row r="354" customFormat="false" ht="15.75" hidden="false" customHeight="true" outlineLevel="0" collapsed="false">
      <c r="A354" s="27"/>
      <c r="B354" s="27"/>
      <c r="C354" s="27"/>
      <c r="D354" s="27"/>
      <c r="E354" s="27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</row>
    <row r="355" customFormat="false" ht="15.75" hidden="false" customHeight="true" outlineLevel="0" collapsed="false">
      <c r="A355" s="27"/>
      <c r="B355" s="27"/>
      <c r="C355" s="27"/>
      <c r="D355" s="27"/>
      <c r="E355" s="27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</row>
    <row r="356" customFormat="false" ht="15.75" hidden="false" customHeight="true" outlineLevel="0" collapsed="false">
      <c r="A356" s="27"/>
      <c r="B356" s="27"/>
      <c r="C356" s="27"/>
      <c r="D356" s="27"/>
      <c r="E356" s="27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</row>
    <row r="357" customFormat="false" ht="15.75" hidden="false" customHeight="true" outlineLevel="0" collapsed="false">
      <c r="A357" s="27"/>
      <c r="B357" s="27"/>
      <c r="C357" s="27"/>
      <c r="D357" s="27"/>
      <c r="E357" s="27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</row>
    <row r="358" customFormat="false" ht="15.75" hidden="false" customHeight="true" outlineLevel="0" collapsed="false">
      <c r="A358" s="27"/>
      <c r="B358" s="27"/>
      <c r="C358" s="27"/>
      <c r="D358" s="27"/>
      <c r="E358" s="27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</row>
    <row r="359" customFormat="false" ht="15.75" hidden="false" customHeight="true" outlineLevel="0" collapsed="false">
      <c r="A359" s="27"/>
      <c r="B359" s="27"/>
      <c r="C359" s="27"/>
      <c r="D359" s="27"/>
      <c r="E359" s="27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</row>
    <row r="360" customFormat="false" ht="15.75" hidden="false" customHeight="true" outlineLevel="0" collapsed="false">
      <c r="A360" s="27"/>
      <c r="B360" s="27"/>
      <c r="C360" s="27"/>
      <c r="D360" s="27"/>
      <c r="E360" s="27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</row>
    <row r="361" customFormat="false" ht="15.75" hidden="false" customHeight="true" outlineLevel="0" collapsed="false">
      <c r="A361" s="27"/>
      <c r="B361" s="27"/>
      <c r="C361" s="27"/>
      <c r="D361" s="27"/>
      <c r="E361" s="27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</row>
    <row r="362" customFormat="false" ht="15.75" hidden="false" customHeight="true" outlineLevel="0" collapsed="false">
      <c r="A362" s="27"/>
      <c r="B362" s="27"/>
      <c r="C362" s="27"/>
      <c r="D362" s="27"/>
      <c r="E362" s="27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</row>
    <row r="363" customFormat="false" ht="15.75" hidden="false" customHeight="true" outlineLevel="0" collapsed="false">
      <c r="A363" s="27"/>
      <c r="B363" s="27"/>
      <c r="C363" s="27"/>
      <c r="D363" s="27"/>
      <c r="E363" s="27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</row>
    <row r="364" customFormat="false" ht="15.75" hidden="false" customHeight="true" outlineLevel="0" collapsed="false">
      <c r="A364" s="27"/>
      <c r="B364" s="27"/>
      <c r="C364" s="27"/>
      <c r="D364" s="27"/>
      <c r="E364" s="27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</row>
    <row r="365" customFormat="false" ht="15.75" hidden="false" customHeight="true" outlineLevel="0" collapsed="false">
      <c r="A365" s="27"/>
      <c r="B365" s="27"/>
      <c r="C365" s="27"/>
      <c r="D365" s="27"/>
      <c r="E365" s="27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</row>
    <row r="366" customFormat="false" ht="15.75" hidden="false" customHeight="true" outlineLevel="0" collapsed="false">
      <c r="A366" s="27"/>
      <c r="B366" s="27"/>
      <c r="C366" s="27"/>
      <c r="D366" s="27"/>
      <c r="E366" s="27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</row>
    <row r="367" customFormat="false" ht="15.75" hidden="false" customHeight="true" outlineLevel="0" collapsed="false">
      <c r="A367" s="27"/>
      <c r="B367" s="27"/>
      <c r="C367" s="27"/>
      <c r="D367" s="27"/>
      <c r="E367" s="27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</row>
    <row r="368" customFormat="false" ht="15.75" hidden="false" customHeight="true" outlineLevel="0" collapsed="false">
      <c r="A368" s="27"/>
      <c r="B368" s="27"/>
      <c r="C368" s="27"/>
      <c r="D368" s="27"/>
      <c r="E368" s="27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</row>
    <row r="369" customFormat="false" ht="15.75" hidden="false" customHeight="true" outlineLevel="0" collapsed="false">
      <c r="A369" s="27"/>
      <c r="B369" s="27"/>
      <c r="C369" s="27"/>
      <c r="D369" s="27"/>
      <c r="E369" s="27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</row>
    <row r="370" customFormat="false" ht="15.75" hidden="false" customHeight="true" outlineLevel="0" collapsed="false">
      <c r="A370" s="27"/>
      <c r="B370" s="27"/>
      <c r="C370" s="27"/>
      <c r="D370" s="27"/>
      <c r="E370" s="27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</row>
    <row r="371" customFormat="false" ht="15.75" hidden="false" customHeight="true" outlineLevel="0" collapsed="false">
      <c r="A371" s="27"/>
      <c r="B371" s="27"/>
      <c r="C371" s="27"/>
      <c r="D371" s="27"/>
      <c r="E371" s="27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</row>
    <row r="372" customFormat="false" ht="15.75" hidden="false" customHeight="true" outlineLevel="0" collapsed="false">
      <c r="A372" s="27"/>
      <c r="B372" s="27"/>
      <c r="C372" s="27"/>
      <c r="D372" s="27"/>
      <c r="E372" s="27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</row>
    <row r="373" customFormat="false" ht="15.75" hidden="false" customHeight="true" outlineLevel="0" collapsed="false">
      <c r="A373" s="27"/>
      <c r="B373" s="27"/>
      <c r="C373" s="27"/>
      <c r="D373" s="27"/>
      <c r="E373" s="27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</row>
    <row r="374" customFormat="false" ht="15.75" hidden="false" customHeight="true" outlineLevel="0" collapsed="false">
      <c r="A374" s="27"/>
      <c r="B374" s="27"/>
      <c r="C374" s="27"/>
      <c r="D374" s="27"/>
      <c r="E374" s="27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</row>
    <row r="375" customFormat="false" ht="15.75" hidden="false" customHeight="true" outlineLevel="0" collapsed="false">
      <c r="A375" s="27"/>
      <c r="B375" s="27"/>
      <c r="C375" s="27"/>
      <c r="D375" s="27"/>
      <c r="E375" s="27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</row>
    <row r="376" customFormat="false" ht="15.75" hidden="false" customHeight="true" outlineLevel="0" collapsed="false">
      <c r="A376" s="27"/>
      <c r="B376" s="27"/>
      <c r="C376" s="27"/>
      <c r="D376" s="27"/>
      <c r="E376" s="27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</row>
    <row r="377" customFormat="false" ht="15.75" hidden="false" customHeight="true" outlineLevel="0" collapsed="false">
      <c r="A377" s="27"/>
      <c r="B377" s="27"/>
      <c r="C377" s="27"/>
      <c r="D377" s="27"/>
      <c r="E377" s="27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</row>
    <row r="378" customFormat="false" ht="15.75" hidden="false" customHeight="true" outlineLevel="0" collapsed="false">
      <c r="A378" s="27"/>
      <c r="B378" s="27"/>
      <c r="C378" s="27"/>
      <c r="D378" s="27"/>
      <c r="E378" s="27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</row>
    <row r="379" customFormat="false" ht="15.75" hidden="false" customHeight="true" outlineLevel="0" collapsed="false">
      <c r="A379" s="27"/>
      <c r="B379" s="27"/>
      <c r="C379" s="27"/>
      <c r="D379" s="27"/>
      <c r="E379" s="27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</row>
    <row r="380" customFormat="false" ht="15.75" hidden="false" customHeight="true" outlineLevel="0" collapsed="false">
      <c r="A380" s="27"/>
      <c r="B380" s="27"/>
      <c r="C380" s="27"/>
      <c r="D380" s="27"/>
      <c r="E380" s="27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</row>
    <row r="381" customFormat="false" ht="15.75" hidden="false" customHeight="true" outlineLevel="0" collapsed="false">
      <c r="A381" s="27"/>
      <c r="B381" s="27"/>
      <c r="C381" s="27"/>
      <c r="D381" s="27"/>
      <c r="E381" s="27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</row>
    <row r="382" customFormat="false" ht="15.75" hidden="false" customHeight="true" outlineLevel="0" collapsed="false">
      <c r="A382" s="27"/>
      <c r="B382" s="27"/>
      <c r="C382" s="27"/>
      <c r="D382" s="27"/>
      <c r="E382" s="27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</row>
    <row r="383" customFormat="false" ht="15.75" hidden="false" customHeight="true" outlineLevel="0" collapsed="false">
      <c r="A383" s="27"/>
      <c r="B383" s="27"/>
      <c r="C383" s="27"/>
      <c r="D383" s="27"/>
      <c r="E383" s="27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</row>
    <row r="384" customFormat="false" ht="15.75" hidden="false" customHeight="true" outlineLevel="0" collapsed="false">
      <c r="A384" s="27"/>
      <c r="B384" s="27"/>
      <c r="C384" s="27"/>
      <c r="D384" s="27"/>
      <c r="E384" s="27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</row>
    <row r="385" customFormat="false" ht="15.75" hidden="false" customHeight="true" outlineLevel="0" collapsed="false">
      <c r="A385" s="27"/>
      <c r="B385" s="27"/>
      <c r="C385" s="27"/>
      <c r="D385" s="27"/>
      <c r="E385" s="27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</row>
    <row r="386" customFormat="false" ht="15.75" hidden="false" customHeight="true" outlineLevel="0" collapsed="false">
      <c r="A386" s="27"/>
      <c r="B386" s="27"/>
      <c r="C386" s="27"/>
      <c r="D386" s="27"/>
      <c r="E386" s="27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</row>
    <row r="387" customFormat="false" ht="15.75" hidden="false" customHeight="true" outlineLevel="0" collapsed="false">
      <c r="A387" s="27"/>
      <c r="B387" s="27"/>
      <c r="C387" s="27"/>
      <c r="D387" s="27"/>
      <c r="E387" s="27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</row>
    <row r="388" customFormat="false" ht="15.75" hidden="false" customHeight="true" outlineLevel="0" collapsed="false">
      <c r="A388" s="27"/>
      <c r="B388" s="27"/>
      <c r="C388" s="27"/>
      <c r="D388" s="27"/>
      <c r="E388" s="27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</row>
    <row r="389" customFormat="false" ht="15.75" hidden="false" customHeight="true" outlineLevel="0" collapsed="false">
      <c r="A389" s="27"/>
      <c r="B389" s="27"/>
      <c r="C389" s="27"/>
      <c r="D389" s="27"/>
      <c r="E389" s="27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</row>
    <row r="390" customFormat="false" ht="15.75" hidden="false" customHeight="true" outlineLevel="0" collapsed="false">
      <c r="A390" s="27"/>
      <c r="B390" s="27"/>
      <c r="C390" s="27"/>
      <c r="D390" s="27"/>
      <c r="E390" s="27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</row>
    <row r="391" customFormat="false" ht="15.75" hidden="false" customHeight="true" outlineLevel="0" collapsed="false">
      <c r="A391" s="27"/>
      <c r="B391" s="27"/>
      <c r="C391" s="27"/>
      <c r="D391" s="27"/>
      <c r="E391" s="27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</row>
    <row r="392" customFormat="false" ht="15.75" hidden="false" customHeight="true" outlineLevel="0" collapsed="false">
      <c r="A392" s="27"/>
      <c r="B392" s="27"/>
      <c r="C392" s="27"/>
      <c r="D392" s="27"/>
      <c r="E392" s="27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</row>
    <row r="393" customFormat="false" ht="15.75" hidden="false" customHeight="true" outlineLevel="0" collapsed="false">
      <c r="A393" s="27"/>
      <c r="B393" s="27"/>
      <c r="C393" s="27"/>
      <c r="D393" s="27"/>
      <c r="E393" s="27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</row>
    <row r="394" customFormat="false" ht="15.75" hidden="false" customHeight="true" outlineLevel="0" collapsed="false">
      <c r="A394" s="27"/>
      <c r="B394" s="27"/>
      <c r="C394" s="27"/>
      <c r="D394" s="27"/>
      <c r="E394" s="27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</row>
    <row r="395" customFormat="false" ht="15.75" hidden="false" customHeight="true" outlineLevel="0" collapsed="false">
      <c r="A395" s="27"/>
      <c r="B395" s="27"/>
      <c r="C395" s="27"/>
      <c r="D395" s="27"/>
      <c r="E395" s="27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</row>
    <row r="396" customFormat="false" ht="15.75" hidden="false" customHeight="true" outlineLevel="0" collapsed="false">
      <c r="A396" s="27"/>
      <c r="B396" s="27"/>
      <c r="C396" s="27"/>
      <c r="D396" s="27"/>
      <c r="E396" s="27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</row>
    <row r="397" customFormat="false" ht="15.75" hidden="false" customHeight="true" outlineLevel="0" collapsed="false">
      <c r="A397" s="27"/>
      <c r="B397" s="27"/>
      <c r="C397" s="27"/>
      <c r="D397" s="27"/>
      <c r="E397" s="27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</row>
    <row r="398" customFormat="false" ht="15.75" hidden="false" customHeight="true" outlineLevel="0" collapsed="false">
      <c r="A398" s="27"/>
      <c r="B398" s="27"/>
      <c r="C398" s="27"/>
      <c r="D398" s="27"/>
      <c r="E398" s="27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</row>
    <row r="399" customFormat="false" ht="15.75" hidden="false" customHeight="true" outlineLevel="0" collapsed="false">
      <c r="A399" s="27"/>
      <c r="B399" s="27"/>
      <c r="C399" s="27"/>
      <c r="D399" s="27"/>
      <c r="E399" s="27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</row>
    <row r="400" customFormat="false" ht="15.75" hidden="false" customHeight="true" outlineLevel="0" collapsed="false">
      <c r="A400" s="27"/>
      <c r="B400" s="27"/>
      <c r="C400" s="27"/>
      <c r="D400" s="27"/>
      <c r="E400" s="27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</row>
    <row r="401" customFormat="false" ht="15.75" hidden="false" customHeight="true" outlineLevel="0" collapsed="false">
      <c r="A401" s="27"/>
      <c r="B401" s="27"/>
      <c r="C401" s="27"/>
      <c r="D401" s="27"/>
      <c r="E401" s="27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</row>
    <row r="402" customFormat="false" ht="15.75" hidden="false" customHeight="true" outlineLevel="0" collapsed="false">
      <c r="A402" s="27"/>
      <c r="B402" s="27"/>
      <c r="C402" s="27"/>
      <c r="D402" s="27"/>
      <c r="E402" s="27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</row>
    <row r="403" customFormat="false" ht="15.75" hidden="false" customHeight="true" outlineLevel="0" collapsed="false">
      <c r="A403" s="27"/>
      <c r="B403" s="27"/>
      <c r="C403" s="27"/>
      <c r="D403" s="27"/>
      <c r="E403" s="27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</row>
    <row r="404" customFormat="false" ht="15.75" hidden="false" customHeight="true" outlineLevel="0" collapsed="false">
      <c r="A404" s="27"/>
      <c r="B404" s="27"/>
      <c r="C404" s="27"/>
      <c r="D404" s="27"/>
      <c r="E404" s="27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</row>
    <row r="405" customFormat="false" ht="15.75" hidden="false" customHeight="true" outlineLevel="0" collapsed="false">
      <c r="A405" s="27"/>
      <c r="B405" s="27"/>
      <c r="C405" s="27"/>
      <c r="D405" s="27"/>
      <c r="E405" s="27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</row>
    <row r="406" customFormat="false" ht="15.75" hidden="false" customHeight="true" outlineLevel="0" collapsed="false">
      <c r="A406" s="27"/>
      <c r="B406" s="27"/>
      <c r="C406" s="27"/>
      <c r="D406" s="27"/>
      <c r="E406" s="27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</row>
    <row r="407" customFormat="false" ht="15.75" hidden="false" customHeight="true" outlineLevel="0" collapsed="false">
      <c r="A407" s="27"/>
      <c r="B407" s="27"/>
      <c r="C407" s="27"/>
      <c r="D407" s="27"/>
      <c r="E407" s="27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</row>
    <row r="408" customFormat="false" ht="15.75" hidden="false" customHeight="true" outlineLevel="0" collapsed="false">
      <c r="A408" s="27"/>
      <c r="B408" s="27"/>
      <c r="C408" s="27"/>
      <c r="D408" s="27"/>
      <c r="E408" s="27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</row>
    <row r="409" customFormat="false" ht="15.75" hidden="false" customHeight="true" outlineLevel="0" collapsed="false">
      <c r="A409" s="27"/>
      <c r="B409" s="27"/>
      <c r="C409" s="27"/>
      <c r="D409" s="27"/>
      <c r="E409" s="27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</row>
    <row r="410" customFormat="false" ht="15.75" hidden="false" customHeight="true" outlineLevel="0" collapsed="false">
      <c r="A410" s="27"/>
      <c r="B410" s="27"/>
      <c r="C410" s="27"/>
      <c r="D410" s="27"/>
      <c r="E410" s="27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</row>
    <row r="411" customFormat="false" ht="15.75" hidden="false" customHeight="true" outlineLevel="0" collapsed="false">
      <c r="A411" s="27"/>
      <c r="B411" s="27"/>
      <c r="C411" s="27"/>
      <c r="D411" s="27"/>
      <c r="E411" s="27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</row>
    <row r="412" customFormat="false" ht="15.75" hidden="false" customHeight="true" outlineLevel="0" collapsed="false">
      <c r="A412" s="27"/>
      <c r="B412" s="27"/>
      <c r="C412" s="27"/>
      <c r="D412" s="27"/>
      <c r="E412" s="27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</row>
    <row r="413" customFormat="false" ht="15.75" hidden="false" customHeight="true" outlineLevel="0" collapsed="false">
      <c r="A413" s="27"/>
      <c r="B413" s="27"/>
      <c r="C413" s="27"/>
      <c r="D413" s="27"/>
      <c r="E413" s="27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</row>
    <row r="414" customFormat="false" ht="15.75" hidden="false" customHeight="true" outlineLevel="0" collapsed="false">
      <c r="A414" s="27"/>
      <c r="B414" s="27"/>
      <c r="C414" s="27"/>
      <c r="D414" s="27"/>
      <c r="E414" s="27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</row>
    <row r="415" customFormat="false" ht="15.75" hidden="false" customHeight="true" outlineLevel="0" collapsed="false">
      <c r="A415" s="27"/>
      <c r="B415" s="27"/>
      <c r="C415" s="27"/>
      <c r="D415" s="27"/>
      <c r="E415" s="27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</row>
    <row r="416" customFormat="false" ht="15.75" hidden="false" customHeight="true" outlineLevel="0" collapsed="false">
      <c r="A416" s="27"/>
      <c r="B416" s="27"/>
      <c r="C416" s="27"/>
      <c r="D416" s="27"/>
      <c r="E416" s="27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</row>
    <row r="417" customFormat="false" ht="15.75" hidden="false" customHeight="true" outlineLevel="0" collapsed="false">
      <c r="A417" s="27"/>
      <c r="B417" s="27"/>
      <c r="C417" s="27"/>
      <c r="D417" s="27"/>
      <c r="E417" s="27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</row>
    <row r="418" customFormat="false" ht="15.75" hidden="false" customHeight="true" outlineLevel="0" collapsed="false">
      <c r="A418" s="27"/>
      <c r="B418" s="27"/>
      <c r="C418" s="27"/>
      <c r="D418" s="27"/>
      <c r="E418" s="27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</row>
    <row r="419" customFormat="false" ht="15.75" hidden="false" customHeight="true" outlineLevel="0" collapsed="false">
      <c r="A419" s="27"/>
      <c r="B419" s="27"/>
      <c r="C419" s="27"/>
      <c r="D419" s="27"/>
      <c r="E419" s="27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</row>
    <row r="420" customFormat="false" ht="15.75" hidden="false" customHeight="true" outlineLevel="0" collapsed="false">
      <c r="A420" s="27"/>
      <c r="B420" s="27"/>
      <c r="C420" s="27"/>
      <c r="D420" s="27"/>
      <c r="E420" s="27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</row>
    <row r="421" customFormat="false" ht="15.75" hidden="false" customHeight="true" outlineLevel="0" collapsed="false">
      <c r="A421" s="27"/>
      <c r="B421" s="27"/>
      <c r="C421" s="27"/>
      <c r="D421" s="27"/>
      <c r="E421" s="27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</row>
    <row r="422" customFormat="false" ht="15.75" hidden="false" customHeight="true" outlineLevel="0" collapsed="false">
      <c r="A422" s="27"/>
      <c r="B422" s="27"/>
      <c r="C422" s="27"/>
      <c r="D422" s="27"/>
      <c r="E422" s="27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</row>
    <row r="423" customFormat="false" ht="15.75" hidden="false" customHeight="true" outlineLevel="0" collapsed="false">
      <c r="A423" s="27"/>
      <c r="B423" s="27"/>
      <c r="C423" s="27"/>
      <c r="D423" s="27"/>
      <c r="E423" s="27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</row>
    <row r="424" customFormat="false" ht="15.75" hidden="false" customHeight="true" outlineLevel="0" collapsed="false">
      <c r="A424" s="27"/>
      <c r="B424" s="27"/>
      <c r="C424" s="27"/>
      <c r="D424" s="27"/>
      <c r="E424" s="27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</row>
    <row r="425" customFormat="false" ht="15.75" hidden="false" customHeight="true" outlineLevel="0" collapsed="false">
      <c r="A425" s="27"/>
      <c r="B425" s="27"/>
      <c r="C425" s="27"/>
      <c r="D425" s="27"/>
      <c r="E425" s="27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</row>
    <row r="426" customFormat="false" ht="15.75" hidden="false" customHeight="true" outlineLevel="0" collapsed="false">
      <c r="A426" s="27"/>
      <c r="B426" s="27"/>
      <c r="C426" s="27"/>
      <c r="D426" s="27"/>
      <c r="E426" s="27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</row>
    <row r="427" customFormat="false" ht="15.75" hidden="false" customHeight="true" outlineLevel="0" collapsed="false">
      <c r="A427" s="27"/>
      <c r="B427" s="27"/>
      <c r="C427" s="27"/>
      <c r="D427" s="27"/>
      <c r="E427" s="27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</row>
    <row r="428" customFormat="false" ht="15.75" hidden="false" customHeight="true" outlineLevel="0" collapsed="false">
      <c r="A428" s="27"/>
      <c r="B428" s="27"/>
      <c r="C428" s="27"/>
      <c r="D428" s="27"/>
      <c r="E428" s="27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</row>
    <row r="429" customFormat="false" ht="15.75" hidden="false" customHeight="true" outlineLevel="0" collapsed="false">
      <c r="A429" s="27"/>
      <c r="B429" s="27"/>
      <c r="C429" s="27"/>
      <c r="D429" s="27"/>
      <c r="E429" s="27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</row>
    <row r="430" customFormat="false" ht="15.75" hidden="false" customHeight="true" outlineLevel="0" collapsed="false">
      <c r="A430" s="27"/>
      <c r="B430" s="27"/>
      <c r="C430" s="27"/>
      <c r="D430" s="27"/>
      <c r="E430" s="27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</row>
    <row r="431" customFormat="false" ht="15.75" hidden="false" customHeight="true" outlineLevel="0" collapsed="false">
      <c r="A431" s="27"/>
      <c r="B431" s="27"/>
      <c r="C431" s="27"/>
      <c r="D431" s="27"/>
      <c r="E431" s="27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</row>
    <row r="432" customFormat="false" ht="15.75" hidden="false" customHeight="true" outlineLevel="0" collapsed="false">
      <c r="A432" s="27"/>
      <c r="B432" s="27"/>
      <c r="C432" s="27"/>
      <c r="D432" s="27"/>
      <c r="E432" s="27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</row>
    <row r="433" customFormat="false" ht="15.75" hidden="false" customHeight="true" outlineLevel="0" collapsed="false">
      <c r="A433" s="27"/>
      <c r="B433" s="27"/>
      <c r="C433" s="27"/>
      <c r="D433" s="27"/>
      <c r="E433" s="27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</row>
    <row r="434" customFormat="false" ht="15.75" hidden="false" customHeight="true" outlineLevel="0" collapsed="false">
      <c r="A434" s="27"/>
      <c r="B434" s="27"/>
      <c r="C434" s="27"/>
      <c r="D434" s="27"/>
      <c r="E434" s="27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</row>
    <row r="435" customFormat="false" ht="15.75" hidden="false" customHeight="true" outlineLevel="0" collapsed="false">
      <c r="A435" s="27"/>
      <c r="B435" s="27"/>
      <c r="C435" s="27"/>
      <c r="D435" s="27"/>
      <c r="E435" s="27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</row>
    <row r="436" customFormat="false" ht="15.75" hidden="false" customHeight="true" outlineLevel="0" collapsed="false">
      <c r="A436" s="27"/>
      <c r="B436" s="27"/>
      <c r="C436" s="27"/>
      <c r="D436" s="27"/>
      <c r="E436" s="27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</row>
    <row r="437" customFormat="false" ht="15.75" hidden="false" customHeight="true" outlineLevel="0" collapsed="false">
      <c r="A437" s="27"/>
      <c r="B437" s="27"/>
      <c r="C437" s="27"/>
      <c r="D437" s="27"/>
      <c r="E437" s="27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</row>
    <row r="438" customFormat="false" ht="15.75" hidden="false" customHeight="true" outlineLevel="0" collapsed="false">
      <c r="A438" s="27"/>
      <c r="B438" s="27"/>
      <c r="C438" s="27"/>
      <c r="D438" s="27"/>
      <c r="E438" s="27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</row>
    <row r="439" customFormat="false" ht="15.75" hidden="false" customHeight="true" outlineLevel="0" collapsed="false">
      <c r="A439" s="27"/>
      <c r="B439" s="27"/>
      <c r="C439" s="27"/>
      <c r="D439" s="27"/>
      <c r="E439" s="27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</row>
    <row r="440" customFormat="false" ht="15.75" hidden="false" customHeight="true" outlineLevel="0" collapsed="false">
      <c r="A440" s="27"/>
      <c r="B440" s="27"/>
      <c r="C440" s="27"/>
      <c r="D440" s="27"/>
      <c r="E440" s="27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</row>
    <row r="441" customFormat="false" ht="15.75" hidden="false" customHeight="true" outlineLevel="0" collapsed="false">
      <c r="A441" s="27"/>
      <c r="B441" s="27"/>
      <c r="C441" s="27"/>
      <c r="D441" s="27"/>
      <c r="E441" s="27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</row>
    <row r="442" customFormat="false" ht="15.75" hidden="false" customHeight="true" outlineLevel="0" collapsed="false">
      <c r="A442" s="27"/>
      <c r="B442" s="27"/>
      <c r="C442" s="27"/>
      <c r="D442" s="27"/>
      <c r="E442" s="27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</row>
    <row r="443" customFormat="false" ht="15.75" hidden="false" customHeight="true" outlineLevel="0" collapsed="false">
      <c r="A443" s="27"/>
      <c r="B443" s="27"/>
      <c r="C443" s="27"/>
      <c r="D443" s="27"/>
      <c r="E443" s="27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</row>
    <row r="444" customFormat="false" ht="15.75" hidden="false" customHeight="true" outlineLevel="0" collapsed="false">
      <c r="A444" s="27"/>
      <c r="B444" s="27"/>
      <c r="C444" s="27"/>
      <c r="D444" s="27"/>
      <c r="E444" s="27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</row>
    <row r="445" customFormat="false" ht="15.75" hidden="false" customHeight="true" outlineLevel="0" collapsed="false">
      <c r="A445" s="27"/>
      <c r="B445" s="27"/>
      <c r="C445" s="27"/>
      <c r="D445" s="27"/>
      <c r="E445" s="27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</row>
    <row r="446" customFormat="false" ht="15.75" hidden="false" customHeight="true" outlineLevel="0" collapsed="false">
      <c r="A446" s="27"/>
      <c r="B446" s="27"/>
      <c r="C446" s="27"/>
      <c r="D446" s="27"/>
      <c r="E446" s="27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</row>
    <row r="447" customFormat="false" ht="15.75" hidden="false" customHeight="true" outlineLevel="0" collapsed="false">
      <c r="A447" s="27"/>
      <c r="B447" s="27"/>
      <c r="C447" s="27"/>
      <c r="D447" s="27"/>
      <c r="E447" s="27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</row>
    <row r="448" customFormat="false" ht="15.75" hidden="false" customHeight="true" outlineLevel="0" collapsed="false">
      <c r="A448" s="27"/>
      <c r="B448" s="27"/>
      <c r="C448" s="27"/>
      <c r="D448" s="27"/>
      <c r="E448" s="27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</row>
    <row r="449" customFormat="false" ht="15.75" hidden="false" customHeight="true" outlineLevel="0" collapsed="false">
      <c r="A449" s="27"/>
      <c r="B449" s="27"/>
      <c r="C449" s="27"/>
      <c r="D449" s="27"/>
      <c r="E449" s="27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</row>
    <row r="450" customFormat="false" ht="15.75" hidden="false" customHeight="true" outlineLevel="0" collapsed="false">
      <c r="A450" s="27"/>
      <c r="B450" s="27"/>
      <c r="C450" s="27"/>
      <c r="D450" s="27"/>
      <c r="E450" s="27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</row>
    <row r="451" customFormat="false" ht="15.75" hidden="false" customHeight="true" outlineLevel="0" collapsed="false">
      <c r="A451" s="27"/>
      <c r="B451" s="27"/>
      <c r="C451" s="27"/>
      <c r="D451" s="27"/>
      <c r="E451" s="27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</row>
    <row r="452" customFormat="false" ht="15.75" hidden="false" customHeight="true" outlineLevel="0" collapsed="false">
      <c r="A452" s="27"/>
      <c r="B452" s="27"/>
      <c r="C452" s="27"/>
      <c r="D452" s="27"/>
      <c r="E452" s="27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</row>
    <row r="453" customFormat="false" ht="15.75" hidden="false" customHeight="true" outlineLevel="0" collapsed="false">
      <c r="A453" s="27"/>
      <c r="B453" s="27"/>
      <c r="C453" s="27"/>
      <c r="D453" s="27"/>
      <c r="E453" s="27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</row>
    <row r="454" customFormat="false" ht="15.75" hidden="false" customHeight="true" outlineLevel="0" collapsed="false">
      <c r="A454" s="27"/>
      <c r="B454" s="27"/>
      <c r="C454" s="27"/>
      <c r="D454" s="27"/>
      <c r="E454" s="27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</row>
    <row r="455" customFormat="false" ht="15.75" hidden="false" customHeight="true" outlineLevel="0" collapsed="false">
      <c r="A455" s="27"/>
      <c r="B455" s="27"/>
      <c r="C455" s="27"/>
      <c r="D455" s="27"/>
      <c r="E455" s="27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</row>
    <row r="456" customFormat="false" ht="15.75" hidden="false" customHeight="true" outlineLevel="0" collapsed="false">
      <c r="A456" s="27"/>
      <c r="B456" s="27"/>
      <c r="C456" s="27"/>
      <c r="D456" s="27"/>
      <c r="E456" s="27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</row>
    <row r="457" customFormat="false" ht="15.75" hidden="false" customHeight="true" outlineLevel="0" collapsed="false">
      <c r="A457" s="27"/>
      <c r="B457" s="27"/>
      <c r="C457" s="27"/>
      <c r="D457" s="27"/>
      <c r="E457" s="27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</row>
    <row r="458" customFormat="false" ht="15.75" hidden="false" customHeight="true" outlineLevel="0" collapsed="false">
      <c r="A458" s="27"/>
      <c r="B458" s="27"/>
      <c r="C458" s="27"/>
      <c r="D458" s="27"/>
      <c r="E458" s="27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</row>
    <row r="459" customFormat="false" ht="15.75" hidden="false" customHeight="true" outlineLevel="0" collapsed="false">
      <c r="A459" s="27"/>
      <c r="B459" s="27"/>
      <c r="C459" s="27"/>
      <c r="D459" s="27"/>
      <c r="E459" s="27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</row>
    <row r="460" customFormat="false" ht="15.75" hidden="false" customHeight="true" outlineLevel="0" collapsed="false">
      <c r="A460" s="27"/>
      <c r="B460" s="27"/>
      <c r="C460" s="27"/>
      <c r="D460" s="27"/>
      <c r="E460" s="27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</row>
    <row r="461" customFormat="false" ht="15.75" hidden="false" customHeight="true" outlineLevel="0" collapsed="false">
      <c r="A461" s="27"/>
      <c r="B461" s="27"/>
      <c r="C461" s="27"/>
      <c r="D461" s="27"/>
      <c r="E461" s="27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</row>
    <row r="462" customFormat="false" ht="15.75" hidden="false" customHeight="true" outlineLevel="0" collapsed="false">
      <c r="A462" s="27"/>
      <c r="B462" s="27"/>
      <c r="C462" s="27"/>
      <c r="D462" s="27"/>
      <c r="E462" s="27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</row>
    <row r="463" customFormat="false" ht="15.75" hidden="false" customHeight="true" outlineLevel="0" collapsed="false">
      <c r="A463" s="27"/>
      <c r="B463" s="27"/>
      <c r="C463" s="27"/>
      <c r="D463" s="27"/>
      <c r="E463" s="27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</row>
    <row r="464" customFormat="false" ht="15.75" hidden="false" customHeight="true" outlineLevel="0" collapsed="false">
      <c r="A464" s="27"/>
      <c r="B464" s="27"/>
      <c r="C464" s="27"/>
      <c r="D464" s="27"/>
      <c r="E464" s="27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</row>
    <row r="465" customFormat="false" ht="15.75" hidden="false" customHeight="true" outlineLevel="0" collapsed="false">
      <c r="A465" s="27"/>
      <c r="B465" s="27"/>
      <c r="C465" s="27"/>
      <c r="D465" s="27"/>
      <c r="E465" s="27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</row>
    <row r="466" customFormat="false" ht="15.75" hidden="false" customHeight="true" outlineLevel="0" collapsed="false">
      <c r="A466" s="27"/>
      <c r="B466" s="27"/>
      <c r="C466" s="27"/>
      <c r="D466" s="27"/>
      <c r="E466" s="27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</row>
    <row r="467" customFormat="false" ht="15.75" hidden="false" customHeight="true" outlineLevel="0" collapsed="false">
      <c r="A467" s="27"/>
      <c r="B467" s="27"/>
      <c r="C467" s="27"/>
      <c r="D467" s="27"/>
      <c r="E467" s="27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</row>
    <row r="468" customFormat="false" ht="15.75" hidden="false" customHeight="true" outlineLevel="0" collapsed="false">
      <c r="A468" s="27"/>
      <c r="B468" s="27"/>
      <c r="C468" s="27"/>
      <c r="D468" s="27"/>
      <c r="E468" s="27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</row>
    <row r="469" customFormat="false" ht="15.75" hidden="false" customHeight="true" outlineLevel="0" collapsed="false">
      <c r="A469" s="27"/>
      <c r="B469" s="27"/>
      <c r="C469" s="27"/>
      <c r="D469" s="27"/>
      <c r="E469" s="27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</row>
    <row r="470" customFormat="false" ht="15.75" hidden="false" customHeight="true" outlineLevel="0" collapsed="false">
      <c r="A470" s="27"/>
      <c r="B470" s="27"/>
      <c r="C470" s="27"/>
      <c r="D470" s="27"/>
      <c r="E470" s="27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</row>
    <row r="471" customFormat="false" ht="15.75" hidden="false" customHeight="true" outlineLevel="0" collapsed="false">
      <c r="A471" s="27"/>
      <c r="B471" s="27"/>
      <c r="C471" s="27"/>
      <c r="D471" s="27"/>
      <c r="E471" s="27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</row>
    <row r="472" customFormat="false" ht="15.75" hidden="false" customHeight="true" outlineLevel="0" collapsed="false">
      <c r="A472" s="27"/>
      <c r="B472" s="27"/>
      <c r="C472" s="27"/>
      <c r="D472" s="27"/>
      <c r="E472" s="27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</row>
    <row r="473" customFormat="false" ht="15.75" hidden="false" customHeight="true" outlineLevel="0" collapsed="false">
      <c r="A473" s="27"/>
      <c r="B473" s="27"/>
      <c r="C473" s="27"/>
      <c r="D473" s="27"/>
      <c r="E473" s="27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</row>
    <row r="474" customFormat="false" ht="15.75" hidden="false" customHeight="true" outlineLevel="0" collapsed="false">
      <c r="A474" s="27"/>
      <c r="B474" s="27"/>
      <c r="C474" s="27"/>
      <c r="D474" s="27"/>
      <c r="E474" s="27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</row>
    <row r="475" customFormat="false" ht="15.75" hidden="false" customHeight="true" outlineLevel="0" collapsed="false">
      <c r="A475" s="27"/>
      <c r="B475" s="27"/>
      <c r="C475" s="27"/>
      <c r="D475" s="27"/>
      <c r="E475" s="27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</row>
    <row r="476" customFormat="false" ht="15.75" hidden="false" customHeight="true" outlineLevel="0" collapsed="false">
      <c r="A476" s="27"/>
      <c r="B476" s="27"/>
      <c r="C476" s="27"/>
      <c r="D476" s="27"/>
      <c r="E476" s="27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</row>
    <row r="477" customFormat="false" ht="15.75" hidden="false" customHeight="true" outlineLevel="0" collapsed="false">
      <c r="A477" s="27"/>
      <c r="B477" s="27"/>
      <c r="C477" s="27"/>
      <c r="D477" s="27"/>
      <c r="E477" s="27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</row>
    <row r="478" customFormat="false" ht="15.75" hidden="false" customHeight="true" outlineLevel="0" collapsed="false">
      <c r="A478" s="27"/>
      <c r="B478" s="27"/>
      <c r="C478" s="27"/>
      <c r="D478" s="27"/>
      <c r="E478" s="27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</row>
    <row r="479" customFormat="false" ht="15.75" hidden="false" customHeight="true" outlineLevel="0" collapsed="false">
      <c r="A479" s="27"/>
      <c r="B479" s="27"/>
      <c r="C479" s="27"/>
      <c r="D479" s="27"/>
      <c r="E479" s="27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</row>
    <row r="480" customFormat="false" ht="15.75" hidden="false" customHeight="true" outlineLevel="0" collapsed="false">
      <c r="A480" s="27"/>
      <c r="B480" s="27"/>
      <c r="C480" s="27"/>
      <c r="D480" s="27"/>
      <c r="E480" s="27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</row>
    <row r="481" customFormat="false" ht="15.75" hidden="false" customHeight="true" outlineLevel="0" collapsed="false">
      <c r="A481" s="27"/>
      <c r="B481" s="27"/>
      <c r="C481" s="27"/>
      <c r="D481" s="27"/>
      <c r="E481" s="27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</row>
    <row r="482" customFormat="false" ht="15.75" hidden="false" customHeight="true" outlineLevel="0" collapsed="false">
      <c r="A482" s="27"/>
      <c r="B482" s="27"/>
      <c r="C482" s="27"/>
      <c r="D482" s="27"/>
      <c r="E482" s="27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</row>
    <row r="483" customFormat="false" ht="15.75" hidden="false" customHeight="true" outlineLevel="0" collapsed="false">
      <c r="A483" s="27"/>
      <c r="B483" s="27"/>
      <c r="C483" s="27"/>
      <c r="D483" s="27"/>
      <c r="E483" s="27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</row>
    <row r="484" customFormat="false" ht="15.75" hidden="false" customHeight="true" outlineLevel="0" collapsed="false">
      <c r="A484" s="27"/>
      <c r="B484" s="27"/>
      <c r="C484" s="27"/>
      <c r="D484" s="27"/>
      <c r="E484" s="27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</row>
    <row r="485" customFormat="false" ht="15.75" hidden="false" customHeight="true" outlineLevel="0" collapsed="false">
      <c r="A485" s="27"/>
      <c r="B485" s="27"/>
      <c r="C485" s="27"/>
      <c r="D485" s="27"/>
      <c r="E485" s="27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</row>
    <row r="486" customFormat="false" ht="15.75" hidden="false" customHeight="true" outlineLevel="0" collapsed="false">
      <c r="A486" s="27"/>
      <c r="B486" s="27"/>
      <c r="C486" s="27"/>
      <c r="D486" s="27"/>
      <c r="E486" s="27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</row>
    <row r="487" customFormat="false" ht="15.75" hidden="false" customHeight="true" outlineLevel="0" collapsed="false">
      <c r="A487" s="27"/>
      <c r="B487" s="27"/>
      <c r="C487" s="27"/>
      <c r="D487" s="27"/>
      <c r="E487" s="27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</row>
    <row r="488" customFormat="false" ht="15.75" hidden="false" customHeight="true" outlineLevel="0" collapsed="false">
      <c r="A488" s="27"/>
      <c r="B488" s="27"/>
      <c r="C488" s="27"/>
      <c r="D488" s="27"/>
      <c r="E488" s="27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</row>
    <row r="489" customFormat="false" ht="15.75" hidden="false" customHeight="true" outlineLevel="0" collapsed="false">
      <c r="A489" s="27"/>
      <c r="B489" s="27"/>
      <c r="C489" s="27"/>
      <c r="D489" s="27"/>
      <c r="E489" s="27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</row>
    <row r="490" customFormat="false" ht="15.75" hidden="false" customHeight="true" outlineLevel="0" collapsed="false">
      <c r="A490" s="27"/>
      <c r="B490" s="27"/>
      <c r="C490" s="27"/>
      <c r="D490" s="27"/>
      <c r="E490" s="27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</row>
    <row r="491" customFormat="false" ht="15.75" hidden="false" customHeight="true" outlineLevel="0" collapsed="false">
      <c r="A491" s="27"/>
      <c r="B491" s="27"/>
      <c r="C491" s="27"/>
      <c r="D491" s="27"/>
      <c r="E491" s="27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</row>
    <row r="492" customFormat="false" ht="15.75" hidden="false" customHeight="true" outlineLevel="0" collapsed="false">
      <c r="A492" s="27"/>
      <c r="B492" s="27"/>
      <c r="C492" s="27"/>
      <c r="D492" s="27"/>
      <c r="E492" s="27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</row>
    <row r="493" customFormat="false" ht="15.75" hidden="false" customHeight="true" outlineLevel="0" collapsed="false">
      <c r="A493" s="27"/>
      <c r="B493" s="27"/>
      <c r="C493" s="27"/>
      <c r="D493" s="27"/>
      <c r="E493" s="27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</row>
    <row r="494" customFormat="false" ht="15.75" hidden="false" customHeight="true" outlineLevel="0" collapsed="false">
      <c r="A494" s="27"/>
      <c r="B494" s="27"/>
      <c r="C494" s="27"/>
      <c r="D494" s="27"/>
      <c r="E494" s="27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</row>
    <row r="495" customFormat="false" ht="15.75" hidden="false" customHeight="true" outlineLevel="0" collapsed="false">
      <c r="A495" s="27"/>
      <c r="B495" s="27"/>
      <c r="C495" s="27"/>
      <c r="D495" s="27"/>
      <c r="E495" s="27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</row>
    <row r="496" customFormat="false" ht="15.75" hidden="false" customHeight="true" outlineLevel="0" collapsed="false">
      <c r="A496" s="27"/>
      <c r="B496" s="27"/>
      <c r="C496" s="27"/>
      <c r="D496" s="27"/>
      <c r="E496" s="27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</row>
    <row r="497" customFormat="false" ht="15.75" hidden="false" customHeight="true" outlineLevel="0" collapsed="false">
      <c r="A497" s="27"/>
      <c r="B497" s="27"/>
      <c r="C497" s="27"/>
      <c r="D497" s="27"/>
      <c r="E497" s="27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</row>
    <row r="498" customFormat="false" ht="15.75" hidden="false" customHeight="true" outlineLevel="0" collapsed="false">
      <c r="A498" s="27"/>
      <c r="B498" s="27"/>
      <c r="C498" s="27"/>
      <c r="D498" s="27"/>
      <c r="E498" s="27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</row>
    <row r="499" customFormat="false" ht="15.75" hidden="false" customHeight="true" outlineLevel="0" collapsed="false">
      <c r="A499" s="27"/>
      <c r="B499" s="27"/>
      <c r="C499" s="27"/>
      <c r="D499" s="27"/>
      <c r="E499" s="27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</row>
    <row r="500" customFormat="false" ht="15.75" hidden="false" customHeight="true" outlineLevel="0" collapsed="false">
      <c r="A500" s="27"/>
      <c r="B500" s="27"/>
      <c r="C500" s="27"/>
      <c r="D500" s="27"/>
      <c r="E500" s="27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</row>
    <row r="501" customFormat="false" ht="15.75" hidden="false" customHeight="true" outlineLevel="0" collapsed="false">
      <c r="A501" s="27"/>
      <c r="B501" s="27"/>
      <c r="C501" s="27"/>
      <c r="D501" s="27"/>
      <c r="E501" s="27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</row>
    <row r="502" customFormat="false" ht="15.75" hidden="false" customHeight="true" outlineLevel="0" collapsed="false">
      <c r="A502" s="27"/>
      <c r="B502" s="27"/>
      <c r="C502" s="27"/>
      <c r="D502" s="27"/>
      <c r="E502" s="27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</row>
    <row r="503" customFormat="false" ht="15.75" hidden="false" customHeight="true" outlineLevel="0" collapsed="false">
      <c r="A503" s="27"/>
      <c r="B503" s="27"/>
      <c r="C503" s="27"/>
      <c r="D503" s="27"/>
      <c r="E503" s="27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</row>
    <row r="504" customFormat="false" ht="15.75" hidden="false" customHeight="true" outlineLevel="0" collapsed="false">
      <c r="A504" s="27"/>
      <c r="B504" s="27"/>
      <c r="C504" s="27"/>
      <c r="D504" s="27"/>
      <c r="E504" s="27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</row>
    <row r="505" customFormat="false" ht="15.75" hidden="false" customHeight="true" outlineLevel="0" collapsed="false">
      <c r="A505" s="27"/>
      <c r="B505" s="27"/>
      <c r="C505" s="27"/>
      <c r="D505" s="27"/>
      <c r="E505" s="27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</row>
    <row r="506" customFormat="false" ht="15.75" hidden="false" customHeight="true" outlineLevel="0" collapsed="false">
      <c r="A506" s="27"/>
      <c r="B506" s="27"/>
      <c r="C506" s="27"/>
      <c r="D506" s="27"/>
      <c r="E506" s="27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</row>
    <row r="507" customFormat="false" ht="15.75" hidden="false" customHeight="true" outlineLevel="0" collapsed="false">
      <c r="A507" s="27"/>
      <c r="B507" s="27"/>
      <c r="C507" s="27"/>
      <c r="D507" s="27"/>
      <c r="E507" s="27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</row>
    <row r="508" customFormat="false" ht="15.75" hidden="false" customHeight="true" outlineLevel="0" collapsed="false">
      <c r="A508" s="27"/>
      <c r="B508" s="27"/>
      <c r="C508" s="27"/>
      <c r="D508" s="27"/>
      <c r="E508" s="27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</row>
    <row r="509" customFormat="false" ht="15.75" hidden="false" customHeight="true" outlineLevel="0" collapsed="false">
      <c r="A509" s="27"/>
      <c r="B509" s="27"/>
      <c r="C509" s="27"/>
      <c r="D509" s="27"/>
      <c r="E509" s="27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</row>
    <row r="510" customFormat="false" ht="15.75" hidden="false" customHeight="true" outlineLevel="0" collapsed="false">
      <c r="A510" s="27"/>
      <c r="B510" s="27"/>
      <c r="C510" s="27"/>
      <c r="D510" s="27"/>
      <c r="E510" s="27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</row>
    <row r="511" customFormat="false" ht="15.75" hidden="false" customHeight="true" outlineLevel="0" collapsed="false">
      <c r="A511" s="27"/>
      <c r="B511" s="27"/>
      <c r="C511" s="27"/>
      <c r="D511" s="27"/>
      <c r="E511" s="27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</row>
    <row r="512" customFormat="false" ht="15.75" hidden="false" customHeight="true" outlineLevel="0" collapsed="false">
      <c r="A512" s="27"/>
      <c r="B512" s="27"/>
      <c r="C512" s="27"/>
      <c r="D512" s="27"/>
      <c r="E512" s="27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</row>
    <row r="513" customFormat="false" ht="15.75" hidden="false" customHeight="true" outlineLevel="0" collapsed="false">
      <c r="A513" s="27"/>
      <c r="B513" s="27"/>
      <c r="C513" s="27"/>
      <c r="D513" s="27"/>
      <c r="E513" s="27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</row>
    <row r="514" customFormat="false" ht="15.75" hidden="false" customHeight="true" outlineLevel="0" collapsed="false">
      <c r="A514" s="27"/>
      <c r="B514" s="27"/>
      <c r="C514" s="27"/>
      <c r="D514" s="27"/>
      <c r="E514" s="27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</row>
    <row r="515" customFormat="false" ht="15.75" hidden="false" customHeight="true" outlineLevel="0" collapsed="false">
      <c r="A515" s="27"/>
      <c r="B515" s="27"/>
      <c r="C515" s="27"/>
      <c r="D515" s="27"/>
      <c r="E515" s="27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</row>
    <row r="516" customFormat="false" ht="15.75" hidden="false" customHeight="true" outlineLevel="0" collapsed="false">
      <c r="A516" s="27"/>
      <c r="B516" s="27"/>
      <c r="C516" s="27"/>
      <c r="D516" s="27"/>
      <c r="E516" s="27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</row>
    <row r="517" customFormat="false" ht="15.75" hidden="false" customHeight="true" outlineLevel="0" collapsed="false">
      <c r="A517" s="27"/>
      <c r="B517" s="27"/>
      <c r="C517" s="27"/>
      <c r="D517" s="27"/>
      <c r="E517" s="27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</row>
    <row r="518" customFormat="false" ht="15.75" hidden="false" customHeight="true" outlineLevel="0" collapsed="false">
      <c r="A518" s="27"/>
      <c r="B518" s="27"/>
      <c r="C518" s="27"/>
      <c r="D518" s="27"/>
      <c r="E518" s="27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</row>
    <row r="519" customFormat="false" ht="15.75" hidden="false" customHeight="true" outlineLevel="0" collapsed="false">
      <c r="A519" s="27"/>
      <c r="B519" s="27"/>
      <c r="C519" s="27"/>
      <c r="D519" s="27"/>
      <c r="E519" s="27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</row>
    <row r="520" customFormat="false" ht="15.75" hidden="false" customHeight="true" outlineLevel="0" collapsed="false">
      <c r="A520" s="27"/>
      <c r="B520" s="27"/>
      <c r="C520" s="27"/>
      <c r="D520" s="27"/>
      <c r="E520" s="27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</row>
    <row r="521" customFormat="false" ht="15.75" hidden="false" customHeight="true" outlineLevel="0" collapsed="false">
      <c r="A521" s="27"/>
      <c r="B521" s="27"/>
      <c r="C521" s="27"/>
      <c r="D521" s="27"/>
      <c r="E521" s="27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</row>
    <row r="522" customFormat="false" ht="15.75" hidden="false" customHeight="true" outlineLevel="0" collapsed="false">
      <c r="A522" s="27"/>
      <c r="B522" s="27"/>
      <c r="C522" s="27"/>
      <c r="D522" s="27"/>
      <c r="E522" s="27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</row>
    <row r="523" customFormat="false" ht="15.75" hidden="false" customHeight="true" outlineLevel="0" collapsed="false">
      <c r="A523" s="27"/>
      <c r="B523" s="27"/>
      <c r="C523" s="27"/>
      <c r="D523" s="27"/>
      <c r="E523" s="27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</row>
    <row r="524" customFormat="false" ht="15.75" hidden="false" customHeight="true" outlineLevel="0" collapsed="false">
      <c r="A524" s="27"/>
      <c r="B524" s="27"/>
      <c r="C524" s="27"/>
      <c r="D524" s="27"/>
      <c r="E524" s="27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</row>
    <row r="525" customFormat="false" ht="15.75" hidden="false" customHeight="true" outlineLevel="0" collapsed="false">
      <c r="A525" s="27"/>
      <c r="B525" s="27"/>
      <c r="C525" s="27"/>
      <c r="D525" s="27"/>
      <c r="E525" s="27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</row>
    <row r="526" customFormat="false" ht="15.75" hidden="false" customHeight="true" outlineLevel="0" collapsed="false">
      <c r="A526" s="27"/>
      <c r="B526" s="27"/>
      <c r="C526" s="27"/>
      <c r="D526" s="27"/>
      <c r="E526" s="27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</row>
    <row r="527" customFormat="false" ht="15.75" hidden="false" customHeight="true" outlineLevel="0" collapsed="false">
      <c r="A527" s="27"/>
      <c r="B527" s="27"/>
      <c r="C527" s="27"/>
      <c r="D527" s="27"/>
      <c r="E527" s="27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</row>
    <row r="528" customFormat="false" ht="15.75" hidden="false" customHeight="true" outlineLevel="0" collapsed="false">
      <c r="A528" s="27"/>
      <c r="B528" s="27"/>
      <c r="C528" s="27"/>
      <c r="D528" s="27"/>
      <c r="E528" s="27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</row>
    <row r="529" customFormat="false" ht="15.75" hidden="false" customHeight="true" outlineLevel="0" collapsed="false">
      <c r="A529" s="27"/>
      <c r="B529" s="27"/>
      <c r="C529" s="27"/>
      <c r="D529" s="27"/>
      <c r="E529" s="27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</row>
    <row r="530" customFormat="false" ht="15.75" hidden="false" customHeight="true" outlineLevel="0" collapsed="false">
      <c r="A530" s="27"/>
      <c r="B530" s="27"/>
      <c r="C530" s="27"/>
      <c r="D530" s="27"/>
      <c r="E530" s="27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</row>
    <row r="531" customFormat="false" ht="15.75" hidden="false" customHeight="true" outlineLevel="0" collapsed="false">
      <c r="A531" s="27"/>
      <c r="B531" s="27"/>
      <c r="C531" s="27"/>
      <c r="D531" s="27"/>
      <c r="E531" s="27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</row>
    <row r="532" customFormat="false" ht="15.75" hidden="false" customHeight="true" outlineLevel="0" collapsed="false">
      <c r="A532" s="27"/>
      <c r="B532" s="27"/>
      <c r="C532" s="27"/>
      <c r="D532" s="27"/>
      <c r="E532" s="27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</row>
    <row r="533" customFormat="false" ht="15.75" hidden="false" customHeight="true" outlineLevel="0" collapsed="false">
      <c r="A533" s="27"/>
      <c r="B533" s="27"/>
      <c r="C533" s="27"/>
      <c r="D533" s="27"/>
      <c r="E533" s="27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</row>
    <row r="534" customFormat="false" ht="15.75" hidden="false" customHeight="true" outlineLevel="0" collapsed="false">
      <c r="A534" s="27"/>
      <c r="B534" s="27"/>
      <c r="C534" s="27"/>
      <c r="D534" s="27"/>
      <c r="E534" s="27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</row>
    <row r="535" customFormat="false" ht="15.75" hidden="false" customHeight="true" outlineLevel="0" collapsed="false">
      <c r="A535" s="27"/>
      <c r="B535" s="27"/>
      <c r="C535" s="27"/>
      <c r="D535" s="27"/>
      <c r="E535" s="27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</row>
    <row r="536" customFormat="false" ht="15.75" hidden="false" customHeight="true" outlineLevel="0" collapsed="false">
      <c r="A536" s="27"/>
      <c r="B536" s="27"/>
      <c r="C536" s="27"/>
      <c r="D536" s="27"/>
      <c r="E536" s="27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</row>
    <row r="537" customFormat="false" ht="15.75" hidden="false" customHeight="true" outlineLevel="0" collapsed="false">
      <c r="A537" s="27"/>
      <c r="B537" s="27"/>
      <c r="C537" s="27"/>
      <c r="D537" s="27"/>
      <c r="E537" s="27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</row>
    <row r="538" customFormat="false" ht="15.75" hidden="false" customHeight="true" outlineLevel="0" collapsed="false">
      <c r="A538" s="27"/>
      <c r="B538" s="27"/>
      <c r="C538" s="27"/>
      <c r="D538" s="27"/>
      <c r="E538" s="27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</row>
    <row r="539" customFormat="false" ht="15.75" hidden="false" customHeight="true" outlineLevel="0" collapsed="false">
      <c r="A539" s="27"/>
      <c r="B539" s="27"/>
      <c r="C539" s="27"/>
      <c r="D539" s="27"/>
      <c r="E539" s="27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</row>
    <row r="540" customFormat="false" ht="15.75" hidden="false" customHeight="true" outlineLevel="0" collapsed="false">
      <c r="A540" s="27"/>
      <c r="B540" s="27"/>
      <c r="C540" s="27"/>
      <c r="D540" s="27"/>
      <c r="E540" s="27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</row>
    <row r="541" customFormat="false" ht="15.75" hidden="false" customHeight="true" outlineLevel="0" collapsed="false">
      <c r="A541" s="27"/>
      <c r="B541" s="27"/>
      <c r="C541" s="27"/>
      <c r="D541" s="27"/>
      <c r="E541" s="27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</row>
    <row r="542" customFormat="false" ht="15.75" hidden="false" customHeight="true" outlineLevel="0" collapsed="false">
      <c r="A542" s="27"/>
      <c r="B542" s="27"/>
      <c r="C542" s="27"/>
      <c r="D542" s="27"/>
      <c r="E542" s="27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</row>
    <row r="543" customFormat="false" ht="15.75" hidden="false" customHeight="true" outlineLevel="0" collapsed="false">
      <c r="A543" s="27"/>
      <c r="B543" s="27"/>
      <c r="C543" s="27"/>
      <c r="D543" s="27"/>
      <c r="E543" s="27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</row>
    <row r="544" customFormat="false" ht="15.75" hidden="false" customHeight="true" outlineLevel="0" collapsed="false">
      <c r="A544" s="27"/>
      <c r="B544" s="27"/>
      <c r="C544" s="27"/>
      <c r="D544" s="27"/>
      <c r="E544" s="27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</row>
    <row r="545" customFormat="false" ht="15.75" hidden="false" customHeight="true" outlineLevel="0" collapsed="false">
      <c r="A545" s="27"/>
      <c r="B545" s="27"/>
      <c r="C545" s="27"/>
      <c r="D545" s="27"/>
      <c r="E545" s="27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</row>
    <row r="546" customFormat="false" ht="15.75" hidden="false" customHeight="true" outlineLevel="0" collapsed="false">
      <c r="A546" s="27"/>
      <c r="B546" s="27"/>
      <c r="C546" s="27"/>
      <c r="D546" s="27"/>
      <c r="E546" s="27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</row>
    <row r="547" customFormat="false" ht="15.75" hidden="false" customHeight="true" outlineLevel="0" collapsed="false">
      <c r="A547" s="27"/>
      <c r="B547" s="27"/>
      <c r="C547" s="27"/>
      <c r="D547" s="27"/>
      <c r="E547" s="27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</row>
    <row r="548" customFormat="false" ht="15.75" hidden="false" customHeight="true" outlineLevel="0" collapsed="false">
      <c r="A548" s="27"/>
      <c r="B548" s="27"/>
      <c r="C548" s="27"/>
      <c r="D548" s="27"/>
      <c r="E548" s="27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</row>
    <row r="549" customFormat="false" ht="15.75" hidden="false" customHeight="true" outlineLevel="0" collapsed="false">
      <c r="A549" s="27"/>
      <c r="B549" s="27"/>
      <c r="C549" s="27"/>
      <c r="D549" s="27"/>
      <c r="E549" s="27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</row>
    <row r="550" customFormat="false" ht="15.75" hidden="false" customHeight="true" outlineLevel="0" collapsed="false">
      <c r="A550" s="27"/>
      <c r="B550" s="27"/>
      <c r="C550" s="27"/>
      <c r="D550" s="27"/>
      <c r="E550" s="27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</row>
    <row r="551" customFormat="false" ht="15.75" hidden="false" customHeight="true" outlineLevel="0" collapsed="false">
      <c r="A551" s="27"/>
      <c r="B551" s="27"/>
      <c r="C551" s="27"/>
      <c r="D551" s="27"/>
      <c r="E551" s="27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</row>
    <row r="552" customFormat="false" ht="15.75" hidden="false" customHeight="true" outlineLevel="0" collapsed="false">
      <c r="A552" s="27"/>
      <c r="B552" s="27"/>
      <c r="C552" s="27"/>
      <c r="D552" s="27"/>
      <c r="E552" s="27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</row>
    <row r="553" customFormat="false" ht="15.75" hidden="false" customHeight="true" outlineLevel="0" collapsed="false">
      <c r="A553" s="27"/>
      <c r="B553" s="27"/>
      <c r="C553" s="27"/>
      <c r="D553" s="27"/>
      <c r="E553" s="27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</row>
    <row r="554" customFormat="false" ht="15.75" hidden="false" customHeight="true" outlineLevel="0" collapsed="false">
      <c r="A554" s="27"/>
      <c r="B554" s="27"/>
      <c r="C554" s="27"/>
      <c r="D554" s="27"/>
      <c r="E554" s="27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</row>
    <row r="555" customFormat="false" ht="15.75" hidden="false" customHeight="true" outlineLevel="0" collapsed="false">
      <c r="A555" s="27"/>
      <c r="B555" s="27"/>
      <c r="C555" s="27"/>
      <c r="D555" s="27"/>
      <c r="E555" s="27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</row>
    <row r="556" customFormat="false" ht="15.75" hidden="false" customHeight="true" outlineLevel="0" collapsed="false">
      <c r="A556" s="27"/>
      <c r="B556" s="27"/>
      <c r="C556" s="27"/>
      <c r="D556" s="27"/>
      <c r="E556" s="27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</row>
    <row r="557" customFormat="false" ht="15.75" hidden="false" customHeight="true" outlineLevel="0" collapsed="false">
      <c r="A557" s="27"/>
      <c r="B557" s="27"/>
      <c r="C557" s="27"/>
      <c r="D557" s="27"/>
      <c r="E557" s="27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</row>
    <row r="558" customFormat="false" ht="15.75" hidden="false" customHeight="true" outlineLevel="0" collapsed="false">
      <c r="A558" s="27"/>
      <c r="B558" s="27"/>
      <c r="C558" s="27"/>
      <c r="D558" s="27"/>
      <c r="E558" s="27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</row>
    <row r="559" customFormat="false" ht="15.75" hidden="false" customHeight="true" outlineLevel="0" collapsed="false">
      <c r="A559" s="27"/>
      <c r="B559" s="27"/>
      <c r="C559" s="27"/>
      <c r="D559" s="27"/>
      <c r="E559" s="27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</row>
    <row r="560" customFormat="false" ht="15.75" hidden="false" customHeight="true" outlineLevel="0" collapsed="false">
      <c r="A560" s="27"/>
      <c r="B560" s="27"/>
      <c r="C560" s="27"/>
      <c r="D560" s="27"/>
      <c r="E560" s="27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</row>
    <row r="561" customFormat="false" ht="15.75" hidden="false" customHeight="true" outlineLevel="0" collapsed="false">
      <c r="A561" s="27"/>
      <c r="B561" s="27"/>
      <c r="C561" s="27"/>
      <c r="D561" s="27"/>
      <c r="E561" s="27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</row>
    <row r="562" customFormat="false" ht="15.75" hidden="false" customHeight="true" outlineLevel="0" collapsed="false">
      <c r="A562" s="27"/>
      <c r="B562" s="27"/>
      <c r="C562" s="27"/>
      <c r="D562" s="27"/>
      <c r="E562" s="27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</row>
    <row r="563" customFormat="false" ht="15.75" hidden="false" customHeight="true" outlineLevel="0" collapsed="false">
      <c r="A563" s="27"/>
      <c r="B563" s="27"/>
      <c r="C563" s="27"/>
      <c r="D563" s="27"/>
      <c r="E563" s="27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</row>
    <row r="564" customFormat="false" ht="15.75" hidden="false" customHeight="true" outlineLevel="0" collapsed="false">
      <c r="A564" s="27"/>
      <c r="B564" s="27"/>
      <c r="C564" s="27"/>
      <c r="D564" s="27"/>
      <c r="E564" s="27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</row>
    <row r="565" customFormat="false" ht="15.75" hidden="false" customHeight="true" outlineLevel="0" collapsed="false">
      <c r="A565" s="27"/>
      <c r="B565" s="27"/>
      <c r="C565" s="27"/>
      <c r="D565" s="27"/>
      <c r="E565" s="27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</row>
    <row r="566" customFormat="false" ht="15.75" hidden="false" customHeight="true" outlineLevel="0" collapsed="false">
      <c r="A566" s="27"/>
      <c r="B566" s="27"/>
      <c r="C566" s="27"/>
      <c r="D566" s="27"/>
      <c r="E566" s="27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</row>
    <row r="567" customFormat="false" ht="15.75" hidden="false" customHeight="true" outlineLevel="0" collapsed="false">
      <c r="A567" s="27"/>
      <c r="B567" s="27"/>
      <c r="C567" s="27"/>
      <c r="D567" s="27"/>
      <c r="E567" s="27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</row>
    <row r="568" customFormat="false" ht="15.75" hidden="false" customHeight="true" outlineLevel="0" collapsed="false">
      <c r="A568" s="27"/>
      <c r="B568" s="27"/>
      <c r="C568" s="27"/>
      <c r="D568" s="27"/>
      <c r="E568" s="27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</row>
    <row r="569" customFormat="false" ht="15.75" hidden="false" customHeight="true" outlineLevel="0" collapsed="false">
      <c r="A569" s="27"/>
      <c r="B569" s="27"/>
      <c r="C569" s="27"/>
      <c r="D569" s="27"/>
      <c r="E569" s="27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</row>
    <row r="570" customFormat="false" ht="15.75" hidden="false" customHeight="true" outlineLevel="0" collapsed="false">
      <c r="A570" s="27"/>
      <c r="B570" s="27"/>
      <c r="C570" s="27"/>
      <c r="D570" s="27"/>
      <c r="E570" s="27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</row>
    <row r="571" customFormat="false" ht="15.75" hidden="false" customHeight="true" outlineLevel="0" collapsed="false">
      <c r="A571" s="27"/>
      <c r="B571" s="27"/>
      <c r="C571" s="27"/>
      <c r="D571" s="27"/>
      <c r="E571" s="27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</row>
    <row r="572" customFormat="false" ht="15.75" hidden="false" customHeight="true" outlineLevel="0" collapsed="false">
      <c r="A572" s="27"/>
      <c r="B572" s="27"/>
      <c r="C572" s="27"/>
      <c r="D572" s="27"/>
      <c r="E572" s="27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</row>
    <row r="573" customFormat="false" ht="15.75" hidden="false" customHeight="true" outlineLevel="0" collapsed="false">
      <c r="A573" s="27"/>
      <c r="B573" s="27"/>
      <c r="C573" s="27"/>
      <c r="D573" s="27"/>
      <c r="E573" s="27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</row>
    <row r="574" customFormat="false" ht="15.75" hidden="false" customHeight="true" outlineLevel="0" collapsed="false">
      <c r="A574" s="27"/>
      <c r="B574" s="27"/>
      <c r="C574" s="27"/>
      <c r="D574" s="27"/>
      <c r="E574" s="27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</row>
    <row r="575" customFormat="false" ht="15.75" hidden="false" customHeight="true" outlineLevel="0" collapsed="false">
      <c r="A575" s="27"/>
      <c r="B575" s="27"/>
      <c r="C575" s="27"/>
      <c r="D575" s="27"/>
      <c r="E575" s="27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</row>
    <row r="576" customFormat="false" ht="15.75" hidden="false" customHeight="true" outlineLevel="0" collapsed="false">
      <c r="A576" s="27"/>
      <c r="B576" s="27"/>
      <c r="C576" s="27"/>
      <c r="D576" s="27"/>
      <c r="E576" s="27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</row>
    <row r="577" customFormat="false" ht="15.75" hidden="false" customHeight="true" outlineLevel="0" collapsed="false">
      <c r="A577" s="27"/>
      <c r="B577" s="27"/>
      <c r="C577" s="27"/>
      <c r="D577" s="27"/>
      <c r="E577" s="27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</row>
    <row r="578" customFormat="false" ht="15.75" hidden="false" customHeight="true" outlineLevel="0" collapsed="false">
      <c r="A578" s="27"/>
      <c r="B578" s="27"/>
      <c r="C578" s="27"/>
      <c r="D578" s="27"/>
      <c r="E578" s="27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</row>
    <row r="579" customFormat="false" ht="15.75" hidden="false" customHeight="true" outlineLevel="0" collapsed="false">
      <c r="A579" s="27"/>
      <c r="B579" s="27"/>
      <c r="C579" s="27"/>
      <c r="D579" s="27"/>
      <c r="E579" s="27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</row>
    <row r="580" customFormat="false" ht="15.75" hidden="false" customHeight="true" outlineLevel="0" collapsed="false">
      <c r="A580" s="27"/>
      <c r="B580" s="27"/>
      <c r="C580" s="27"/>
      <c r="D580" s="27"/>
      <c r="E580" s="27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</row>
    <row r="581" customFormat="false" ht="15.75" hidden="false" customHeight="true" outlineLevel="0" collapsed="false">
      <c r="A581" s="27"/>
      <c r="B581" s="27"/>
      <c r="C581" s="27"/>
      <c r="D581" s="27"/>
      <c r="E581" s="27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</row>
    <row r="582" customFormat="false" ht="15.75" hidden="false" customHeight="true" outlineLevel="0" collapsed="false">
      <c r="A582" s="27"/>
      <c r="B582" s="27"/>
      <c r="C582" s="27"/>
      <c r="D582" s="27"/>
      <c r="E582" s="27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</row>
    <row r="583" customFormat="false" ht="15.75" hidden="false" customHeight="true" outlineLevel="0" collapsed="false">
      <c r="A583" s="27"/>
      <c r="B583" s="27"/>
      <c r="C583" s="27"/>
      <c r="D583" s="27"/>
      <c r="E583" s="27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</row>
    <row r="584" customFormat="false" ht="15.75" hidden="false" customHeight="true" outlineLevel="0" collapsed="false">
      <c r="A584" s="27"/>
      <c r="B584" s="27"/>
      <c r="C584" s="27"/>
      <c r="D584" s="27"/>
      <c r="E584" s="27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</row>
    <row r="585" customFormat="false" ht="15.75" hidden="false" customHeight="true" outlineLevel="0" collapsed="false">
      <c r="A585" s="27"/>
      <c r="B585" s="27"/>
      <c r="C585" s="27"/>
      <c r="D585" s="27"/>
      <c r="E585" s="27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</row>
    <row r="586" customFormat="false" ht="15.75" hidden="false" customHeight="true" outlineLevel="0" collapsed="false">
      <c r="A586" s="27"/>
      <c r="B586" s="27"/>
      <c r="C586" s="27"/>
      <c r="D586" s="27"/>
      <c r="E586" s="27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</row>
    <row r="587" customFormat="false" ht="15.75" hidden="false" customHeight="true" outlineLevel="0" collapsed="false">
      <c r="A587" s="27"/>
      <c r="B587" s="27"/>
      <c r="C587" s="27"/>
      <c r="D587" s="27"/>
      <c r="E587" s="27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</row>
    <row r="588" customFormat="false" ht="15.75" hidden="false" customHeight="true" outlineLevel="0" collapsed="false">
      <c r="A588" s="27"/>
      <c r="B588" s="27"/>
      <c r="C588" s="27"/>
      <c r="D588" s="27"/>
      <c r="E588" s="27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</row>
    <row r="589" customFormat="false" ht="15.75" hidden="false" customHeight="true" outlineLevel="0" collapsed="false">
      <c r="A589" s="27"/>
      <c r="B589" s="27"/>
      <c r="C589" s="27"/>
      <c r="D589" s="27"/>
      <c r="E589" s="27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</row>
    <row r="590" customFormat="false" ht="15.75" hidden="false" customHeight="true" outlineLevel="0" collapsed="false">
      <c r="A590" s="27"/>
      <c r="B590" s="27"/>
      <c r="C590" s="27"/>
      <c r="D590" s="27"/>
      <c r="E590" s="27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</row>
    <row r="591" customFormat="false" ht="15.75" hidden="false" customHeight="true" outlineLevel="0" collapsed="false">
      <c r="A591" s="27"/>
      <c r="B591" s="27"/>
      <c r="C591" s="27"/>
      <c r="D591" s="27"/>
      <c r="E591" s="27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</row>
    <row r="592" customFormat="false" ht="15.75" hidden="false" customHeight="true" outlineLevel="0" collapsed="false">
      <c r="A592" s="27"/>
      <c r="B592" s="27"/>
      <c r="C592" s="27"/>
      <c r="D592" s="27"/>
      <c r="E592" s="27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</row>
    <row r="593" customFormat="false" ht="15.75" hidden="false" customHeight="true" outlineLevel="0" collapsed="false">
      <c r="A593" s="27"/>
      <c r="B593" s="27"/>
      <c r="C593" s="27"/>
      <c r="D593" s="27"/>
      <c r="E593" s="27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</row>
    <row r="594" customFormat="false" ht="15.75" hidden="false" customHeight="true" outlineLevel="0" collapsed="false">
      <c r="A594" s="27"/>
      <c r="B594" s="27"/>
      <c r="C594" s="27"/>
      <c r="D594" s="27"/>
      <c r="E594" s="27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</row>
    <row r="595" customFormat="false" ht="15.75" hidden="false" customHeight="true" outlineLevel="0" collapsed="false">
      <c r="A595" s="27"/>
      <c r="B595" s="27"/>
      <c r="C595" s="27"/>
      <c r="D595" s="27"/>
      <c r="E595" s="27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</row>
    <row r="596" customFormat="false" ht="15.75" hidden="false" customHeight="true" outlineLevel="0" collapsed="false">
      <c r="A596" s="27"/>
      <c r="B596" s="27"/>
      <c r="C596" s="27"/>
      <c r="D596" s="27"/>
      <c r="E596" s="27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</row>
    <row r="597" customFormat="false" ht="15.75" hidden="false" customHeight="true" outlineLevel="0" collapsed="false">
      <c r="A597" s="27"/>
      <c r="B597" s="27"/>
      <c r="C597" s="27"/>
      <c r="D597" s="27"/>
      <c r="E597" s="27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</row>
    <row r="598" customFormat="false" ht="15.75" hidden="false" customHeight="true" outlineLevel="0" collapsed="false">
      <c r="A598" s="27"/>
      <c r="B598" s="27"/>
      <c r="C598" s="27"/>
      <c r="D598" s="27"/>
      <c r="E598" s="27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</row>
    <row r="599" customFormat="false" ht="15.75" hidden="false" customHeight="true" outlineLevel="0" collapsed="false">
      <c r="A599" s="27"/>
      <c r="B599" s="27"/>
      <c r="C599" s="27"/>
      <c r="D599" s="27"/>
      <c r="E599" s="27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</row>
    <row r="600" customFormat="false" ht="15.75" hidden="false" customHeight="true" outlineLevel="0" collapsed="false">
      <c r="A600" s="27"/>
      <c r="B600" s="27"/>
      <c r="C600" s="27"/>
      <c r="D600" s="27"/>
      <c r="E600" s="27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</row>
    <row r="601" customFormat="false" ht="15.75" hidden="false" customHeight="true" outlineLevel="0" collapsed="false">
      <c r="A601" s="27"/>
      <c r="B601" s="27"/>
      <c r="C601" s="27"/>
      <c r="D601" s="27"/>
      <c r="E601" s="27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</row>
    <row r="602" customFormat="false" ht="15.75" hidden="false" customHeight="true" outlineLevel="0" collapsed="false">
      <c r="A602" s="27"/>
      <c r="B602" s="27"/>
      <c r="C602" s="27"/>
      <c r="D602" s="27"/>
      <c r="E602" s="27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</row>
    <row r="603" customFormat="false" ht="15.75" hidden="false" customHeight="true" outlineLevel="0" collapsed="false">
      <c r="A603" s="27"/>
      <c r="B603" s="27"/>
      <c r="C603" s="27"/>
      <c r="D603" s="27"/>
      <c r="E603" s="27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</row>
    <row r="604" customFormat="false" ht="15.75" hidden="false" customHeight="true" outlineLevel="0" collapsed="false">
      <c r="A604" s="27"/>
      <c r="B604" s="27"/>
      <c r="C604" s="27"/>
      <c r="D604" s="27"/>
      <c r="E604" s="27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</row>
    <row r="605" customFormat="false" ht="15.75" hidden="false" customHeight="true" outlineLevel="0" collapsed="false">
      <c r="A605" s="27"/>
      <c r="B605" s="27"/>
      <c r="C605" s="27"/>
      <c r="D605" s="27"/>
      <c r="E605" s="27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</row>
    <row r="606" customFormat="false" ht="15.75" hidden="false" customHeight="true" outlineLevel="0" collapsed="false">
      <c r="A606" s="27"/>
      <c r="B606" s="27"/>
      <c r="C606" s="27"/>
      <c r="D606" s="27"/>
      <c r="E606" s="27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</row>
    <row r="607" customFormat="false" ht="15.75" hidden="false" customHeight="true" outlineLevel="0" collapsed="false">
      <c r="A607" s="27"/>
      <c r="B607" s="27"/>
      <c r="C607" s="27"/>
      <c r="D607" s="27"/>
      <c r="E607" s="27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</row>
    <row r="608" customFormat="false" ht="15.75" hidden="false" customHeight="true" outlineLevel="0" collapsed="false">
      <c r="A608" s="27"/>
      <c r="B608" s="27"/>
      <c r="C608" s="27"/>
      <c r="D608" s="27"/>
      <c r="E608" s="27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</row>
    <row r="609" customFormat="false" ht="15.75" hidden="false" customHeight="true" outlineLevel="0" collapsed="false">
      <c r="A609" s="27"/>
      <c r="B609" s="27"/>
      <c r="C609" s="27"/>
      <c r="D609" s="27"/>
      <c r="E609" s="27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</row>
    <row r="610" customFormat="false" ht="15.75" hidden="false" customHeight="true" outlineLevel="0" collapsed="false">
      <c r="A610" s="27"/>
      <c r="B610" s="27"/>
      <c r="C610" s="27"/>
      <c r="D610" s="27"/>
      <c r="E610" s="27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</row>
    <row r="611" customFormat="false" ht="15.75" hidden="false" customHeight="true" outlineLevel="0" collapsed="false">
      <c r="A611" s="27"/>
      <c r="B611" s="27"/>
      <c r="C611" s="27"/>
      <c r="D611" s="27"/>
      <c r="E611" s="27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</row>
    <row r="612" customFormat="false" ht="15.75" hidden="false" customHeight="true" outlineLevel="0" collapsed="false">
      <c r="A612" s="27"/>
      <c r="B612" s="27"/>
      <c r="C612" s="27"/>
      <c r="D612" s="27"/>
      <c r="E612" s="27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</row>
    <row r="613" customFormat="false" ht="15.75" hidden="false" customHeight="true" outlineLevel="0" collapsed="false">
      <c r="A613" s="27"/>
      <c r="B613" s="27"/>
      <c r="C613" s="27"/>
      <c r="D613" s="27"/>
      <c r="E613" s="27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</row>
    <row r="614" customFormat="false" ht="15.75" hidden="false" customHeight="true" outlineLevel="0" collapsed="false">
      <c r="A614" s="27"/>
      <c r="B614" s="27"/>
      <c r="C614" s="27"/>
      <c r="D614" s="27"/>
      <c r="E614" s="27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</row>
    <row r="615" customFormat="false" ht="15.75" hidden="false" customHeight="true" outlineLevel="0" collapsed="false">
      <c r="A615" s="27"/>
      <c r="B615" s="27"/>
      <c r="C615" s="27"/>
      <c r="D615" s="27"/>
      <c r="E615" s="27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</row>
    <row r="616" customFormat="false" ht="15.75" hidden="false" customHeight="true" outlineLevel="0" collapsed="false">
      <c r="A616" s="27"/>
      <c r="B616" s="27"/>
      <c r="C616" s="27"/>
      <c r="D616" s="27"/>
      <c r="E616" s="27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</row>
    <row r="617" customFormat="false" ht="15.75" hidden="false" customHeight="true" outlineLevel="0" collapsed="false">
      <c r="A617" s="27"/>
      <c r="B617" s="27"/>
      <c r="C617" s="27"/>
      <c r="D617" s="27"/>
      <c r="E617" s="27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</row>
    <row r="618" customFormat="false" ht="15.75" hidden="false" customHeight="true" outlineLevel="0" collapsed="false">
      <c r="A618" s="27"/>
      <c r="B618" s="27"/>
      <c r="C618" s="27"/>
      <c r="D618" s="27"/>
      <c r="E618" s="27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</row>
    <row r="619" customFormat="false" ht="15.75" hidden="false" customHeight="true" outlineLevel="0" collapsed="false">
      <c r="A619" s="27"/>
      <c r="B619" s="27"/>
      <c r="C619" s="27"/>
      <c r="D619" s="27"/>
      <c r="E619" s="27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</row>
    <row r="620" customFormat="false" ht="15.75" hidden="false" customHeight="true" outlineLevel="0" collapsed="false">
      <c r="A620" s="27"/>
      <c r="B620" s="27"/>
      <c r="C620" s="27"/>
      <c r="D620" s="27"/>
      <c r="E620" s="27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</row>
    <row r="621" customFormat="false" ht="15.75" hidden="false" customHeight="true" outlineLevel="0" collapsed="false">
      <c r="A621" s="27"/>
      <c r="B621" s="27"/>
      <c r="C621" s="27"/>
      <c r="D621" s="27"/>
      <c r="E621" s="27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</row>
    <row r="622" customFormat="false" ht="15.75" hidden="false" customHeight="true" outlineLevel="0" collapsed="false">
      <c r="A622" s="27"/>
      <c r="B622" s="27"/>
      <c r="C622" s="27"/>
      <c r="D622" s="27"/>
      <c r="E622" s="27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</row>
    <row r="623" customFormat="false" ht="15.75" hidden="false" customHeight="true" outlineLevel="0" collapsed="false">
      <c r="A623" s="27"/>
      <c r="B623" s="27"/>
      <c r="C623" s="27"/>
      <c r="D623" s="27"/>
      <c r="E623" s="27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</row>
    <row r="624" customFormat="false" ht="15.75" hidden="false" customHeight="true" outlineLevel="0" collapsed="false">
      <c r="A624" s="27"/>
      <c r="B624" s="27"/>
      <c r="C624" s="27"/>
      <c r="D624" s="27"/>
      <c r="E624" s="27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</row>
    <row r="625" customFormat="false" ht="15.75" hidden="false" customHeight="true" outlineLevel="0" collapsed="false">
      <c r="A625" s="27"/>
      <c r="B625" s="27"/>
      <c r="C625" s="27"/>
      <c r="D625" s="27"/>
      <c r="E625" s="27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</row>
    <row r="626" customFormat="false" ht="15.75" hidden="false" customHeight="true" outlineLevel="0" collapsed="false">
      <c r="A626" s="27"/>
      <c r="B626" s="27"/>
      <c r="C626" s="27"/>
      <c r="D626" s="27"/>
      <c r="E626" s="27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</row>
    <row r="627" customFormat="false" ht="15.75" hidden="false" customHeight="true" outlineLevel="0" collapsed="false">
      <c r="A627" s="27"/>
      <c r="B627" s="27"/>
      <c r="C627" s="27"/>
      <c r="D627" s="27"/>
      <c r="E627" s="27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</row>
    <row r="628" customFormat="false" ht="15.75" hidden="false" customHeight="true" outlineLevel="0" collapsed="false">
      <c r="A628" s="27"/>
      <c r="B628" s="27"/>
      <c r="C628" s="27"/>
      <c r="D628" s="27"/>
      <c r="E628" s="27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</row>
    <row r="629" customFormat="false" ht="15.75" hidden="false" customHeight="true" outlineLevel="0" collapsed="false">
      <c r="A629" s="27"/>
      <c r="B629" s="27"/>
      <c r="C629" s="27"/>
      <c r="D629" s="27"/>
      <c r="E629" s="27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</row>
    <row r="630" customFormat="false" ht="15.75" hidden="false" customHeight="true" outlineLevel="0" collapsed="false">
      <c r="A630" s="27"/>
      <c r="B630" s="27"/>
      <c r="C630" s="27"/>
      <c r="D630" s="27"/>
      <c r="E630" s="27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</row>
    <row r="631" customFormat="false" ht="15.75" hidden="false" customHeight="true" outlineLevel="0" collapsed="false">
      <c r="A631" s="27"/>
      <c r="B631" s="27"/>
      <c r="C631" s="27"/>
      <c r="D631" s="27"/>
      <c r="E631" s="27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</row>
    <row r="632" customFormat="false" ht="15.75" hidden="false" customHeight="true" outlineLevel="0" collapsed="false">
      <c r="A632" s="27"/>
      <c r="B632" s="27"/>
      <c r="C632" s="27"/>
      <c r="D632" s="27"/>
      <c r="E632" s="27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</row>
    <row r="633" customFormat="false" ht="15.75" hidden="false" customHeight="true" outlineLevel="0" collapsed="false">
      <c r="A633" s="27"/>
      <c r="B633" s="27"/>
      <c r="C633" s="27"/>
      <c r="D633" s="27"/>
      <c r="E633" s="27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</row>
    <row r="634" customFormat="false" ht="15.75" hidden="false" customHeight="true" outlineLevel="0" collapsed="false">
      <c r="A634" s="27"/>
      <c r="B634" s="27"/>
      <c r="C634" s="27"/>
      <c r="D634" s="27"/>
      <c r="E634" s="27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</row>
    <row r="635" customFormat="false" ht="15.75" hidden="false" customHeight="true" outlineLevel="0" collapsed="false">
      <c r="A635" s="27"/>
      <c r="B635" s="27"/>
      <c r="C635" s="27"/>
      <c r="D635" s="27"/>
      <c r="E635" s="27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</row>
    <row r="636" customFormat="false" ht="15.75" hidden="false" customHeight="true" outlineLevel="0" collapsed="false">
      <c r="A636" s="27"/>
      <c r="B636" s="27"/>
      <c r="C636" s="27"/>
      <c r="D636" s="27"/>
      <c r="E636" s="27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</row>
    <row r="637" customFormat="false" ht="15.75" hidden="false" customHeight="true" outlineLevel="0" collapsed="false">
      <c r="A637" s="27"/>
      <c r="B637" s="27"/>
      <c r="C637" s="27"/>
      <c r="D637" s="27"/>
      <c r="E637" s="27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</row>
    <row r="638" customFormat="false" ht="15.75" hidden="false" customHeight="true" outlineLevel="0" collapsed="false">
      <c r="A638" s="27"/>
      <c r="B638" s="27"/>
      <c r="C638" s="27"/>
      <c r="D638" s="27"/>
      <c r="E638" s="27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</row>
    <row r="639" customFormat="false" ht="15.75" hidden="false" customHeight="true" outlineLevel="0" collapsed="false">
      <c r="A639" s="27"/>
      <c r="B639" s="27"/>
      <c r="C639" s="27"/>
      <c r="D639" s="27"/>
      <c r="E639" s="27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</row>
    <row r="640" customFormat="false" ht="15.75" hidden="false" customHeight="true" outlineLevel="0" collapsed="false">
      <c r="A640" s="27"/>
      <c r="B640" s="27"/>
      <c r="C640" s="27"/>
      <c r="D640" s="27"/>
      <c r="E640" s="27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</row>
    <row r="641" customFormat="false" ht="15.75" hidden="false" customHeight="true" outlineLevel="0" collapsed="false">
      <c r="A641" s="27"/>
      <c r="B641" s="27"/>
      <c r="C641" s="27"/>
      <c r="D641" s="27"/>
      <c r="E641" s="27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</row>
    <row r="642" customFormat="false" ht="15.75" hidden="false" customHeight="true" outlineLevel="0" collapsed="false">
      <c r="A642" s="27"/>
      <c r="B642" s="27"/>
      <c r="C642" s="27"/>
      <c r="D642" s="27"/>
      <c r="E642" s="27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</row>
    <row r="643" customFormat="false" ht="15.75" hidden="false" customHeight="true" outlineLevel="0" collapsed="false">
      <c r="A643" s="27"/>
      <c r="B643" s="27"/>
      <c r="C643" s="27"/>
      <c r="D643" s="27"/>
      <c r="E643" s="27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</row>
    <row r="644" customFormat="false" ht="15.75" hidden="false" customHeight="true" outlineLevel="0" collapsed="false">
      <c r="A644" s="27"/>
      <c r="B644" s="27"/>
      <c r="C644" s="27"/>
      <c r="D644" s="27"/>
      <c r="E644" s="27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</row>
    <row r="645" customFormat="false" ht="15.75" hidden="false" customHeight="true" outlineLevel="0" collapsed="false">
      <c r="A645" s="27"/>
      <c r="B645" s="27"/>
      <c r="C645" s="27"/>
      <c r="D645" s="27"/>
      <c r="E645" s="27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</row>
    <row r="646" customFormat="false" ht="15.75" hidden="false" customHeight="true" outlineLevel="0" collapsed="false">
      <c r="A646" s="27"/>
      <c r="B646" s="27"/>
      <c r="C646" s="27"/>
      <c r="D646" s="27"/>
      <c r="E646" s="27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</row>
    <row r="647" customFormat="false" ht="15.75" hidden="false" customHeight="true" outlineLevel="0" collapsed="false">
      <c r="A647" s="27"/>
      <c r="B647" s="27"/>
      <c r="C647" s="27"/>
      <c r="D647" s="27"/>
      <c r="E647" s="27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</row>
    <row r="648" customFormat="false" ht="15.75" hidden="false" customHeight="true" outlineLevel="0" collapsed="false">
      <c r="A648" s="27"/>
      <c r="B648" s="27"/>
      <c r="C648" s="27"/>
      <c r="D648" s="27"/>
      <c r="E648" s="27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</row>
    <row r="649" customFormat="false" ht="15.75" hidden="false" customHeight="true" outlineLevel="0" collapsed="false">
      <c r="A649" s="27"/>
      <c r="B649" s="27"/>
      <c r="C649" s="27"/>
      <c r="D649" s="27"/>
      <c r="E649" s="27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</row>
    <row r="650" customFormat="false" ht="15.75" hidden="false" customHeight="true" outlineLevel="0" collapsed="false">
      <c r="A650" s="27"/>
      <c r="B650" s="27"/>
      <c r="C650" s="27"/>
      <c r="D650" s="27"/>
      <c r="E650" s="27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</row>
    <row r="651" customFormat="false" ht="15.75" hidden="false" customHeight="true" outlineLevel="0" collapsed="false">
      <c r="A651" s="27"/>
      <c r="B651" s="27"/>
      <c r="C651" s="27"/>
      <c r="D651" s="27"/>
      <c r="E651" s="27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</row>
    <row r="652" customFormat="false" ht="15.75" hidden="false" customHeight="true" outlineLevel="0" collapsed="false">
      <c r="A652" s="27"/>
      <c r="B652" s="27"/>
      <c r="C652" s="27"/>
      <c r="D652" s="27"/>
      <c r="E652" s="27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</row>
    <row r="653" customFormat="false" ht="15.75" hidden="false" customHeight="true" outlineLevel="0" collapsed="false">
      <c r="A653" s="27"/>
      <c r="B653" s="27"/>
      <c r="C653" s="27"/>
      <c r="D653" s="27"/>
      <c r="E653" s="27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</row>
    <row r="654" customFormat="false" ht="15.75" hidden="false" customHeight="true" outlineLevel="0" collapsed="false">
      <c r="A654" s="27"/>
      <c r="B654" s="27"/>
      <c r="C654" s="27"/>
      <c r="D654" s="27"/>
      <c r="E654" s="27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</row>
    <row r="655" customFormat="false" ht="15.75" hidden="false" customHeight="true" outlineLevel="0" collapsed="false">
      <c r="A655" s="27"/>
      <c r="B655" s="27"/>
      <c r="C655" s="27"/>
      <c r="D655" s="27"/>
      <c r="E655" s="27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</row>
    <row r="656" customFormat="false" ht="15.75" hidden="false" customHeight="true" outlineLevel="0" collapsed="false">
      <c r="A656" s="27"/>
      <c r="B656" s="27"/>
      <c r="C656" s="27"/>
      <c r="D656" s="27"/>
      <c r="E656" s="27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</row>
    <row r="657" customFormat="false" ht="15.75" hidden="false" customHeight="true" outlineLevel="0" collapsed="false">
      <c r="A657" s="27"/>
      <c r="B657" s="27"/>
      <c r="C657" s="27"/>
      <c r="D657" s="27"/>
      <c r="E657" s="27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</row>
    <row r="658" customFormat="false" ht="15.75" hidden="false" customHeight="true" outlineLevel="0" collapsed="false">
      <c r="A658" s="27"/>
      <c r="B658" s="27"/>
      <c r="C658" s="27"/>
      <c r="D658" s="27"/>
      <c r="E658" s="27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</row>
    <row r="659" customFormat="false" ht="15.75" hidden="false" customHeight="true" outlineLevel="0" collapsed="false">
      <c r="A659" s="27"/>
      <c r="B659" s="27"/>
      <c r="C659" s="27"/>
      <c r="D659" s="27"/>
      <c r="E659" s="27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</row>
    <row r="660" customFormat="false" ht="15.75" hidden="false" customHeight="true" outlineLevel="0" collapsed="false">
      <c r="A660" s="27"/>
      <c r="B660" s="27"/>
      <c r="C660" s="27"/>
      <c r="D660" s="27"/>
      <c r="E660" s="27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</row>
    <row r="661" customFormat="false" ht="15.75" hidden="false" customHeight="true" outlineLevel="0" collapsed="false">
      <c r="A661" s="27"/>
      <c r="B661" s="27"/>
      <c r="C661" s="27"/>
      <c r="D661" s="27"/>
      <c r="E661" s="27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</row>
    <row r="662" customFormat="false" ht="15.75" hidden="false" customHeight="true" outlineLevel="0" collapsed="false">
      <c r="A662" s="27"/>
      <c r="B662" s="27"/>
      <c r="C662" s="27"/>
      <c r="D662" s="27"/>
      <c r="E662" s="27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</row>
    <row r="663" customFormat="false" ht="15.75" hidden="false" customHeight="true" outlineLevel="0" collapsed="false">
      <c r="A663" s="27"/>
      <c r="B663" s="27"/>
      <c r="C663" s="27"/>
      <c r="D663" s="27"/>
      <c r="E663" s="27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</row>
    <row r="664" customFormat="false" ht="15.75" hidden="false" customHeight="true" outlineLevel="0" collapsed="false">
      <c r="A664" s="27"/>
      <c r="B664" s="27"/>
      <c r="C664" s="27"/>
      <c r="D664" s="27"/>
      <c r="E664" s="27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</row>
    <row r="665" customFormat="false" ht="15.75" hidden="false" customHeight="true" outlineLevel="0" collapsed="false">
      <c r="A665" s="27"/>
      <c r="B665" s="27"/>
      <c r="C665" s="27"/>
      <c r="D665" s="27"/>
      <c r="E665" s="27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</row>
    <row r="666" customFormat="false" ht="15.75" hidden="false" customHeight="true" outlineLevel="0" collapsed="false">
      <c r="A666" s="27"/>
      <c r="B666" s="27"/>
      <c r="C666" s="27"/>
      <c r="D666" s="27"/>
      <c r="E666" s="27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</row>
    <row r="667" customFormat="false" ht="15.75" hidden="false" customHeight="true" outlineLevel="0" collapsed="false">
      <c r="A667" s="27"/>
      <c r="B667" s="27"/>
      <c r="C667" s="27"/>
      <c r="D667" s="27"/>
      <c r="E667" s="27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</row>
    <row r="668" customFormat="false" ht="15.75" hidden="false" customHeight="true" outlineLevel="0" collapsed="false">
      <c r="A668" s="27"/>
      <c r="B668" s="27"/>
      <c r="C668" s="27"/>
      <c r="D668" s="27"/>
      <c r="E668" s="27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</row>
    <row r="669" customFormat="false" ht="15.75" hidden="false" customHeight="true" outlineLevel="0" collapsed="false">
      <c r="A669" s="27"/>
      <c r="B669" s="27"/>
      <c r="C669" s="27"/>
      <c r="D669" s="27"/>
      <c r="E669" s="27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</row>
    <row r="670" customFormat="false" ht="15.75" hidden="false" customHeight="true" outlineLevel="0" collapsed="false">
      <c r="A670" s="27"/>
      <c r="B670" s="27"/>
      <c r="C670" s="27"/>
      <c r="D670" s="27"/>
      <c r="E670" s="27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</row>
    <row r="671" customFormat="false" ht="15.75" hidden="false" customHeight="true" outlineLevel="0" collapsed="false">
      <c r="A671" s="27"/>
      <c r="B671" s="27"/>
      <c r="C671" s="27"/>
      <c r="D671" s="27"/>
      <c r="E671" s="27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</row>
    <row r="672" customFormat="false" ht="15.75" hidden="false" customHeight="true" outlineLevel="0" collapsed="false">
      <c r="A672" s="27"/>
      <c r="B672" s="27"/>
      <c r="C672" s="27"/>
      <c r="D672" s="27"/>
      <c r="E672" s="27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</row>
    <row r="673" customFormat="false" ht="15.75" hidden="false" customHeight="true" outlineLevel="0" collapsed="false">
      <c r="A673" s="27"/>
      <c r="B673" s="27"/>
      <c r="C673" s="27"/>
      <c r="D673" s="27"/>
      <c r="E673" s="27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</row>
    <row r="674" customFormat="false" ht="15.75" hidden="false" customHeight="true" outlineLevel="0" collapsed="false">
      <c r="A674" s="27"/>
      <c r="B674" s="27"/>
      <c r="C674" s="27"/>
      <c r="D674" s="27"/>
      <c r="E674" s="27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</row>
    <row r="675" customFormat="false" ht="15.75" hidden="false" customHeight="true" outlineLevel="0" collapsed="false">
      <c r="A675" s="27"/>
      <c r="B675" s="27"/>
      <c r="C675" s="27"/>
      <c r="D675" s="27"/>
      <c r="E675" s="27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</row>
    <row r="676" customFormat="false" ht="15.75" hidden="false" customHeight="true" outlineLevel="0" collapsed="false">
      <c r="A676" s="27"/>
      <c r="B676" s="27"/>
      <c r="C676" s="27"/>
      <c r="D676" s="27"/>
      <c r="E676" s="27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</row>
    <row r="677" customFormat="false" ht="15.75" hidden="false" customHeight="true" outlineLevel="0" collapsed="false">
      <c r="A677" s="27"/>
      <c r="B677" s="27"/>
      <c r="C677" s="27"/>
      <c r="D677" s="27"/>
      <c r="E677" s="27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</row>
    <row r="678" customFormat="false" ht="15.75" hidden="false" customHeight="true" outlineLevel="0" collapsed="false">
      <c r="A678" s="27"/>
      <c r="B678" s="27"/>
      <c r="C678" s="27"/>
      <c r="D678" s="27"/>
      <c r="E678" s="27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</row>
    <row r="679" customFormat="false" ht="15.75" hidden="false" customHeight="true" outlineLevel="0" collapsed="false">
      <c r="A679" s="27"/>
      <c r="B679" s="27"/>
      <c r="C679" s="27"/>
      <c r="D679" s="27"/>
      <c r="E679" s="27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</row>
    <row r="680" customFormat="false" ht="15.75" hidden="false" customHeight="true" outlineLevel="0" collapsed="false">
      <c r="A680" s="27"/>
      <c r="B680" s="27"/>
      <c r="C680" s="27"/>
      <c r="D680" s="27"/>
      <c r="E680" s="27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</row>
    <row r="681" customFormat="false" ht="15.75" hidden="false" customHeight="true" outlineLevel="0" collapsed="false">
      <c r="A681" s="27"/>
      <c r="B681" s="27"/>
      <c r="C681" s="27"/>
      <c r="D681" s="27"/>
      <c r="E681" s="27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</row>
    <row r="682" customFormat="false" ht="15.75" hidden="false" customHeight="true" outlineLevel="0" collapsed="false">
      <c r="A682" s="27"/>
      <c r="B682" s="27"/>
      <c r="C682" s="27"/>
      <c r="D682" s="27"/>
      <c r="E682" s="27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</row>
    <row r="683" customFormat="false" ht="15.75" hidden="false" customHeight="true" outlineLevel="0" collapsed="false">
      <c r="A683" s="27"/>
      <c r="B683" s="27"/>
      <c r="C683" s="27"/>
      <c r="D683" s="27"/>
      <c r="E683" s="27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</row>
    <row r="684" customFormat="false" ht="15.75" hidden="false" customHeight="true" outlineLevel="0" collapsed="false">
      <c r="A684" s="27"/>
      <c r="B684" s="27"/>
      <c r="C684" s="27"/>
      <c r="D684" s="27"/>
      <c r="E684" s="27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</row>
    <row r="685" customFormat="false" ht="15.75" hidden="false" customHeight="true" outlineLevel="0" collapsed="false">
      <c r="A685" s="27"/>
      <c r="B685" s="27"/>
      <c r="C685" s="27"/>
      <c r="D685" s="27"/>
      <c r="E685" s="27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</row>
    <row r="686" customFormat="false" ht="15.75" hidden="false" customHeight="true" outlineLevel="0" collapsed="false">
      <c r="A686" s="27"/>
      <c r="B686" s="27"/>
      <c r="C686" s="27"/>
      <c r="D686" s="27"/>
      <c r="E686" s="27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</row>
    <row r="687" customFormat="false" ht="15.75" hidden="false" customHeight="true" outlineLevel="0" collapsed="false">
      <c r="A687" s="27"/>
      <c r="B687" s="27"/>
      <c r="C687" s="27"/>
      <c r="D687" s="27"/>
      <c r="E687" s="27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</row>
    <row r="688" customFormat="false" ht="15.75" hidden="false" customHeight="true" outlineLevel="0" collapsed="false">
      <c r="A688" s="27"/>
      <c r="B688" s="27"/>
      <c r="C688" s="27"/>
      <c r="D688" s="27"/>
      <c r="E688" s="27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</row>
    <row r="689" customFormat="false" ht="15.75" hidden="false" customHeight="true" outlineLevel="0" collapsed="false">
      <c r="A689" s="27"/>
      <c r="B689" s="27"/>
      <c r="C689" s="27"/>
      <c r="D689" s="27"/>
      <c r="E689" s="27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</row>
    <row r="690" customFormat="false" ht="15.75" hidden="false" customHeight="true" outlineLevel="0" collapsed="false">
      <c r="A690" s="27"/>
      <c r="B690" s="27"/>
      <c r="C690" s="27"/>
      <c r="D690" s="27"/>
      <c r="E690" s="27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</row>
    <row r="691" customFormat="false" ht="15.75" hidden="false" customHeight="true" outlineLevel="0" collapsed="false">
      <c r="A691" s="27"/>
      <c r="B691" s="27"/>
      <c r="C691" s="27"/>
      <c r="D691" s="27"/>
      <c r="E691" s="27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</row>
    <row r="692" customFormat="false" ht="15.75" hidden="false" customHeight="true" outlineLevel="0" collapsed="false">
      <c r="A692" s="27"/>
      <c r="B692" s="27"/>
      <c r="C692" s="27"/>
      <c r="D692" s="27"/>
      <c r="E692" s="27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</row>
    <row r="693" customFormat="false" ht="15.75" hidden="false" customHeight="true" outlineLevel="0" collapsed="false">
      <c r="A693" s="27"/>
      <c r="B693" s="27"/>
      <c r="C693" s="27"/>
      <c r="D693" s="27"/>
      <c r="E693" s="27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</row>
    <row r="694" customFormat="false" ht="15.75" hidden="false" customHeight="true" outlineLevel="0" collapsed="false">
      <c r="A694" s="27"/>
      <c r="B694" s="27"/>
      <c r="C694" s="27"/>
      <c r="D694" s="27"/>
      <c r="E694" s="27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</row>
    <row r="695" customFormat="false" ht="15.75" hidden="false" customHeight="true" outlineLevel="0" collapsed="false">
      <c r="A695" s="27"/>
      <c r="B695" s="27"/>
      <c r="C695" s="27"/>
      <c r="D695" s="27"/>
      <c r="E695" s="27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</row>
    <row r="696" customFormat="false" ht="15.75" hidden="false" customHeight="true" outlineLevel="0" collapsed="false">
      <c r="A696" s="27"/>
      <c r="B696" s="27"/>
      <c r="C696" s="27"/>
      <c r="D696" s="27"/>
      <c r="E696" s="27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</row>
    <row r="697" customFormat="false" ht="15.75" hidden="false" customHeight="true" outlineLevel="0" collapsed="false">
      <c r="A697" s="27"/>
      <c r="B697" s="27"/>
      <c r="C697" s="27"/>
      <c r="D697" s="27"/>
      <c r="E697" s="27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</row>
    <row r="698" customFormat="false" ht="15.75" hidden="false" customHeight="true" outlineLevel="0" collapsed="false">
      <c r="A698" s="27"/>
      <c r="B698" s="27"/>
      <c r="C698" s="27"/>
      <c r="D698" s="27"/>
      <c r="E698" s="27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</row>
    <row r="699" customFormat="false" ht="15.75" hidden="false" customHeight="true" outlineLevel="0" collapsed="false">
      <c r="A699" s="27"/>
      <c r="B699" s="27"/>
      <c r="C699" s="27"/>
      <c r="D699" s="27"/>
      <c r="E699" s="27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</row>
    <row r="700" customFormat="false" ht="15.75" hidden="false" customHeight="true" outlineLevel="0" collapsed="false">
      <c r="A700" s="27"/>
      <c r="B700" s="27"/>
      <c r="C700" s="27"/>
      <c r="D700" s="27"/>
      <c r="E700" s="27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</row>
    <row r="701" customFormat="false" ht="15.75" hidden="false" customHeight="true" outlineLevel="0" collapsed="false">
      <c r="A701" s="27"/>
      <c r="B701" s="27"/>
      <c r="C701" s="27"/>
      <c r="D701" s="27"/>
      <c r="E701" s="27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</row>
    <row r="702" customFormat="false" ht="15.75" hidden="false" customHeight="true" outlineLevel="0" collapsed="false">
      <c r="A702" s="27"/>
      <c r="B702" s="27"/>
      <c r="C702" s="27"/>
      <c r="D702" s="27"/>
      <c r="E702" s="27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</row>
    <row r="703" customFormat="false" ht="15.75" hidden="false" customHeight="true" outlineLevel="0" collapsed="false">
      <c r="A703" s="27"/>
      <c r="B703" s="27"/>
      <c r="C703" s="27"/>
      <c r="D703" s="27"/>
      <c r="E703" s="27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</row>
    <row r="704" customFormat="false" ht="15.75" hidden="false" customHeight="true" outlineLevel="0" collapsed="false">
      <c r="A704" s="27"/>
      <c r="B704" s="27"/>
      <c r="C704" s="27"/>
      <c r="D704" s="27"/>
      <c r="E704" s="27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</row>
    <row r="705" customFormat="false" ht="15.75" hidden="false" customHeight="true" outlineLevel="0" collapsed="false">
      <c r="A705" s="27"/>
      <c r="B705" s="27"/>
      <c r="C705" s="27"/>
      <c r="D705" s="27"/>
      <c r="E705" s="27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</row>
    <row r="706" customFormat="false" ht="15.75" hidden="false" customHeight="true" outlineLevel="0" collapsed="false">
      <c r="A706" s="27"/>
      <c r="B706" s="27"/>
      <c r="C706" s="27"/>
      <c r="D706" s="27"/>
      <c r="E706" s="27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</row>
    <row r="707" customFormat="false" ht="15.75" hidden="false" customHeight="true" outlineLevel="0" collapsed="false">
      <c r="A707" s="27"/>
      <c r="B707" s="27"/>
      <c r="C707" s="27"/>
      <c r="D707" s="27"/>
      <c r="E707" s="27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</row>
    <row r="708" customFormat="false" ht="15.75" hidden="false" customHeight="true" outlineLevel="0" collapsed="false">
      <c r="A708" s="27"/>
      <c r="B708" s="27"/>
      <c r="C708" s="27"/>
      <c r="D708" s="27"/>
      <c r="E708" s="27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</row>
    <row r="709" customFormat="false" ht="15.75" hidden="false" customHeight="true" outlineLevel="0" collapsed="false">
      <c r="A709" s="27"/>
      <c r="B709" s="27"/>
      <c r="C709" s="27"/>
      <c r="D709" s="27"/>
      <c r="E709" s="27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</row>
    <row r="710" customFormat="false" ht="15.75" hidden="false" customHeight="true" outlineLevel="0" collapsed="false">
      <c r="A710" s="27"/>
      <c r="B710" s="27"/>
      <c r="C710" s="27"/>
      <c r="D710" s="27"/>
      <c r="E710" s="27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</row>
    <row r="711" customFormat="false" ht="15.75" hidden="false" customHeight="true" outlineLevel="0" collapsed="false">
      <c r="A711" s="27"/>
      <c r="B711" s="27"/>
      <c r="C711" s="27"/>
      <c r="D711" s="27"/>
      <c r="E711" s="27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</row>
    <row r="712" customFormat="false" ht="15.75" hidden="false" customHeight="true" outlineLevel="0" collapsed="false">
      <c r="A712" s="27"/>
      <c r="B712" s="27"/>
      <c r="C712" s="27"/>
      <c r="D712" s="27"/>
      <c r="E712" s="27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</row>
    <row r="713" customFormat="false" ht="15.75" hidden="false" customHeight="true" outlineLevel="0" collapsed="false">
      <c r="A713" s="27"/>
      <c r="B713" s="27"/>
      <c r="C713" s="27"/>
      <c r="D713" s="27"/>
      <c r="E713" s="27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</row>
    <row r="714" customFormat="false" ht="15.75" hidden="false" customHeight="true" outlineLevel="0" collapsed="false">
      <c r="A714" s="27"/>
      <c r="B714" s="27"/>
      <c r="C714" s="27"/>
      <c r="D714" s="27"/>
      <c r="E714" s="27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</row>
    <row r="715" customFormat="false" ht="15.75" hidden="false" customHeight="true" outlineLevel="0" collapsed="false">
      <c r="A715" s="27"/>
      <c r="B715" s="27"/>
      <c r="C715" s="27"/>
      <c r="D715" s="27"/>
      <c r="E715" s="27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</row>
    <row r="716" customFormat="false" ht="15.75" hidden="false" customHeight="true" outlineLevel="0" collapsed="false">
      <c r="A716" s="27"/>
      <c r="B716" s="27"/>
      <c r="C716" s="27"/>
      <c r="D716" s="27"/>
      <c r="E716" s="27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</row>
    <row r="717" customFormat="false" ht="15.75" hidden="false" customHeight="true" outlineLevel="0" collapsed="false">
      <c r="A717" s="27"/>
      <c r="B717" s="27"/>
      <c r="C717" s="27"/>
      <c r="D717" s="27"/>
      <c r="E717" s="27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</row>
    <row r="718" customFormat="false" ht="15.75" hidden="false" customHeight="true" outlineLevel="0" collapsed="false">
      <c r="A718" s="27"/>
      <c r="B718" s="27"/>
      <c r="C718" s="27"/>
      <c r="D718" s="27"/>
      <c r="E718" s="27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</row>
    <row r="719" customFormat="false" ht="15.75" hidden="false" customHeight="true" outlineLevel="0" collapsed="false">
      <c r="A719" s="27"/>
      <c r="B719" s="27"/>
      <c r="C719" s="27"/>
      <c r="D719" s="27"/>
      <c r="E719" s="27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</row>
    <row r="720" customFormat="false" ht="15.75" hidden="false" customHeight="true" outlineLevel="0" collapsed="false">
      <c r="A720" s="27"/>
      <c r="B720" s="27"/>
      <c r="C720" s="27"/>
      <c r="D720" s="27"/>
      <c r="E720" s="27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</row>
    <row r="721" customFormat="false" ht="15.75" hidden="false" customHeight="true" outlineLevel="0" collapsed="false">
      <c r="A721" s="27"/>
      <c r="B721" s="27"/>
      <c r="C721" s="27"/>
      <c r="D721" s="27"/>
      <c r="E721" s="27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</row>
    <row r="722" customFormat="false" ht="15.75" hidden="false" customHeight="true" outlineLevel="0" collapsed="false">
      <c r="A722" s="27"/>
      <c r="B722" s="27"/>
      <c r="C722" s="27"/>
      <c r="D722" s="27"/>
      <c r="E722" s="27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</row>
    <row r="723" customFormat="false" ht="15.75" hidden="false" customHeight="true" outlineLevel="0" collapsed="false">
      <c r="A723" s="27"/>
      <c r="B723" s="27"/>
      <c r="C723" s="27"/>
      <c r="D723" s="27"/>
      <c r="E723" s="27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</row>
    <row r="724" customFormat="false" ht="15.75" hidden="false" customHeight="true" outlineLevel="0" collapsed="false">
      <c r="A724" s="27"/>
      <c r="B724" s="27"/>
      <c r="C724" s="27"/>
      <c r="D724" s="27"/>
      <c r="E724" s="27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</row>
    <row r="725" customFormat="false" ht="15.75" hidden="false" customHeight="true" outlineLevel="0" collapsed="false">
      <c r="A725" s="27"/>
      <c r="B725" s="27"/>
      <c r="C725" s="27"/>
      <c r="D725" s="27"/>
      <c r="E725" s="27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</row>
    <row r="726" customFormat="false" ht="15.75" hidden="false" customHeight="true" outlineLevel="0" collapsed="false">
      <c r="A726" s="27"/>
      <c r="B726" s="27"/>
      <c r="C726" s="27"/>
      <c r="D726" s="27"/>
      <c r="E726" s="27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</row>
    <row r="727" customFormat="false" ht="15.75" hidden="false" customHeight="true" outlineLevel="0" collapsed="false">
      <c r="A727" s="27"/>
      <c r="B727" s="27"/>
      <c r="C727" s="27"/>
      <c r="D727" s="27"/>
      <c r="E727" s="27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</row>
    <row r="728" customFormat="false" ht="15.75" hidden="false" customHeight="true" outlineLevel="0" collapsed="false">
      <c r="A728" s="27"/>
      <c r="B728" s="27"/>
      <c r="C728" s="27"/>
      <c r="D728" s="27"/>
      <c r="E728" s="27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</row>
    <row r="729" customFormat="false" ht="15.75" hidden="false" customHeight="true" outlineLevel="0" collapsed="false">
      <c r="A729" s="27"/>
      <c r="B729" s="27"/>
      <c r="C729" s="27"/>
      <c r="D729" s="27"/>
      <c r="E729" s="27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</row>
    <row r="730" customFormat="false" ht="15.75" hidden="false" customHeight="true" outlineLevel="0" collapsed="false">
      <c r="A730" s="27"/>
      <c r="B730" s="27"/>
      <c r="C730" s="27"/>
      <c r="D730" s="27"/>
      <c r="E730" s="27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</row>
    <row r="731" customFormat="false" ht="15.75" hidden="false" customHeight="true" outlineLevel="0" collapsed="false">
      <c r="A731" s="27"/>
      <c r="B731" s="27"/>
      <c r="C731" s="27"/>
      <c r="D731" s="27"/>
      <c r="E731" s="27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</row>
    <row r="732" customFormat="false" ht="15.75" hidden="false" customHeight="true" outlineLevel="0" collapsed="false">
      <c r="A732" s="27"/>
      <c r="B732" s="27"/>
      <c r="C732" s="27"/>
      <c r="D732" s="27"/>
      <c r="E732" s="27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</row>
    <row r="733" customFormat="false" ht="15.75" hidden="false" customHeight="true" outlineLevel="0" collapsed="false">
      <c r="A733" s="27"/>
      <c r="B733" s="27"/>
      <c r="C733" s="27"/>
      <c r="D733" s="27"/>
      <c r="E733" s="27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</row>
    <row r="734" customFormat="false" ht="15.75" hidden="false" customHeight="true" outlineLevel="0" collapsed="false">
      <c r="A734" s="27"/>
      <c r="B734" s="27"/>
      <c r="C734" s="27"/>
      <c r="D734" s="27"/>
      <c r="E734" s="27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</row>
    <row r="735" customFormat="false" ht="15.75" hidden="false" customHeight="true" outlineLevel="0" collapsed="false">
      <c r="A735" s="27"/>
      <c r="B735" s="27"/>
      <c r="C735" s="27"/>
      <c r="D735" s="27"/>
      <c r="E735" s="27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</row>
    <row r="736" customFormat="false" ht="15.75" hidden="false" customHeight="true" outlineLevel="0" collapsed="false">
      <c r="A736" s="27"/>
      <c r="B736" s="27"/>
      <c r="C736" s="27"/>
      <c r="D736" s="27"/>
      <c r="E736" s="27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</row>
    <row r="737" customFormat="false" ht="15.75" hidden="false" customHeight="true" outlineLevel="0" collapsed="false">
      <c r="A737" s="27"/>
      <c r="B737" s="27"/>
      <c r="C737" s="27"/>
      <c r="D737" s="27"/>
      <c r="E737" s="27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</row>
    <row r="738" customFormat="false" ht="15.75" hidden="false" customHeight="true" outlineLevel="0" collapsed="false">
      <c r="A738" s="27"/>
      <c r="B738" s="27"/>
      <c r="C738" s="27"/>
      <c r="D738" s="27"/>
      <c r="E738" s="27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</row>
    <row r="739" customFormat="false" ht="15.75" hidden="false" customHeight="true" outlineLevel="0" collapsed="false">
      <c r="A739" s="27"/>
      <c r="B739" s="27"/>
      <c r="C739" s="27"/>
      <c r="D739" s="27"/>
      <c r="E739" s="27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</row>
    <row r="740" customFormat="false" ht="15.75" hidden="false" customHeight="true" outlineLevel="0" collapsed="false">
      <c r="A740" s="27"/>
      <c r="B740" s="27"/>
      <c r="C740" s="27"/>
      <c r="D740" s="27"/>
      <c r="E740" s="27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</row>
    <row r="741" customFormat="false" ht="15.75" hidden="false" customHeight="true" outlineLevel="0" collapsed="false">
      <c r="A741" s="27"/>
      <c r="B741" s="27"/>
      <c r="C741" s="27"/>
      <c r="D741" s="27"/>
      <c r="E741" s="27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</row>
    <row r="742" customFormat="false" ht="15.75" hidden="false" customHeight="true" outlineLevel="0" collapsed="false">
      <c r="A742" s="27"/>
      <c r="B742" s="27"/>
      <c r="C742" s="27"/>
      <c r="D742" s="27"/>
      <c r="E742" s="27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</row>
    <row r="743" customFormat="false" ht="15.75" hidden="false" customHeight="true" outlineLevel="0" collapsed="false">
      <c r="A743" s="27"/>
      <c r="B743" s="27"/>
      <c r="C743" s="27"/>
      <c r="D743" s="27"/>
      <c r="E743" s="27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</row>
    <row r="744" customFormat="false" ht="15.75" hidden="false" customHeight="true" outlineLevel="0" collapsed="false">
      <c r="A744" s="27"/>
      <c r="B744" s="27"/>
      <c r="C744" s="27"/>
      <c r="D744" s="27"/>
      <c r="E744" s="27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</row>
    <row r="745" customFormat="false" ht="15.75" hidden="false" customHeight="true" outlineLevel="0" collapsed="false">
      <c r="A745" s="27"/>
      <c r="B745" s="27"/>
      <c r="C745" s="27"/>
      <c r="D745" s="27"/>
      <c r="E745" s="27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</row>
    <row r="746" customFormat="false" ht="15.75" hidden="false" customHeight="true" outlineLevel="0" collapsed="false">
      <c r="A746" s="27"/>
      <c r="B746" s="27"/>
      <c r="C746" s="27"/>
      <c r="D746" s="27"/>
      <c r="E746" s="27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</row>
    <row r="747" customFormat="false" ht="15.75" hidden="false" customHeight="true" outlineLevel="0" collapsed="false">
      <c r="A747" s="27"/>
      <c r="B747" s="27"/>
      <c r="C747" s="27"/>
      <c r="D747" s="27"/>
      <c r="E747" s="27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</row>
    <row r="748" customFormat="false" ht="15.75" hidden="false" customHeight="true" outlineLevel="0" collapsed="false">
      <c r="A748" s="27"/>
      <c r="B748" s="27"/>
      <c r="C748" s="27"/>
      <c r="D748" s="27"/>
      <c r="E748" s="27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</row>
    <row r="749" customFormat="false" ht="15.75" hidden="false" customHeight="true" outlineLevel="0" collapsed="false">
      <c r="A749" s="27"/>
      <c r="B749" s="27"/>
      <c r="C749" s="27"/>
      <c r="D749" s="27"/>
      <c r="E749" s="27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</row>
    <row r="750" customFormat="false" ht="15.75" hidden="false" customHeight="true" outlineLevel="0" collapsed="false">
      <c r="A750" s="27"/>
      <c r="B750" s="27"/>
      <c r="C750" s="27"/>
      <c r="D750" s="27"/>
      <c r="E750" s="27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</row>
    <row r="751" customFormat="false" ht="15.75" hidden="false" customHeight="true" outlineLevel="0" collapsed="false">
      <c r="A751" s="27"/>
      <c r="B751" s="27"/>
      <c r="C751" s="27"/>
      <c r="D751" s="27"/>
      <c r="E751" s="27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</row>
    <row r="752" customFormat="false" ht="15.75" hidden="false" customHeight="true" outlineLevel="0" collapsed="false">
      <c r="A752" s="27"/>
      <c r="B752" s="27"/>
      <c r="C752" s="27"/>
      <c r="D752" s="27"/>
      <c r="E752" s="27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</row>
    <row r="753" customFormat="false" ht="15.75" hidden="false" customHeight="true" outlineLevel="0" collapsed="false">
      <c r="A753" s="27"/>
      <c r="B753" s="27"/>
      <c r="C753" s="27"/>
      <c r="D753" s="27"/>
      <c r="E753" s="27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</row>
    <row r="754" customFormat="false" ht="15.75" hidden="false" customHeight="true" outlineLevel="0" collapsed="false">
      <c r="A754" s="27"/>
      <c r="B754" s="27"/>
      <c r="C754" s="27"/>
      <c r="D754" s="27"/>
      <c r="E754" s="27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</row>
    <row r="755" customFormat="false" ht="15.75" hidden="false" customHeight="true" outlineLevel="0" collapsed="false">
      <c r="A755" s="27"/>
      <c r="B755" s="27"/>
      <c r="C755" s="27"/>
      <c r="D755" s="27"/>
      <c r="E755" s="27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</row>
    <row r="756" customFormat="false" ht="15.75" hidden="false" customHeight="true" outlineLevel="0" collapsed="false">
      <c r="A756" s="27"/>
      <c r="B756" s="27"/>
      <c r="C756" s="27"/>
      <c r="D756" s="27"/>
      <c r="E756" s="27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</row>
    <row r="757" customFormat="false" ht="15.75" hidden="false" customHeight="true" outlineLevel="0" collapsed="false">
      <c r="A757" s="27"/>
      <c r="B757" s="27"/>
      <c r="C757" s="27"/>
      <c r="D757" s="27"/>
      <c r="E757" s="27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</row>
    <row r="758" customFormat="false" ht="15.75" hidden="false" customHeight="true" outlineLevel="0" collapsed="false">
      <c r="A758" s="27"/>
      <c r="B758" s="27"/>
      <c r="C758" s="27"/>
      <c r="D758" s="27"/>
      <c r="E758" s="27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</row>
    <row r="759" customFormat="false" ht="15.75" hidden="false" customHeight="true" outlineLevel="0" collapsed="false">
      <c r="A759" s="27"/>
      <c r="B759" s="27"/>
      <c r="C759" s="27"/>
      <c r="D759" s="27"/>
      <c r="E759" s="27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</row>
    <row r="760" customFormat="false" ht="15.75" hidden="false" customHeight="true" outlineLevel="0" collapsed="false">
      <c r="A760" s="27"/>
      <c r="B760" s="27"/>
      <c r="C760" s="27"/>
      <c r="D760" s="27"/>
      <c r="E760" s="27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</row>
    <row r="761" customFormat="false" ht="15.75" hidden="false" customHeight="true" outlineLevel="0" collapsed="false">
      <c r="A761" s="27"/>
      <c r="B761" s="27"/>
      <c r="C761" s="27"/>
      <c r="D761" s="27"/>
      <c r="E761" s="27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</row>
    <row r="762" customFormat="false" ht="15.75" hidden="false" customHeight="true" outlineLevel="0" collapsed="false">
      <c r="A762" s="27"/>
      <c r="B762" s="27"/>
      <c r="C762" s="27"/>
      <c r="D762" s="27"/>
      <c r="E762" s="27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</row>
    <row r="763" customFormat="false" ht="15.75" hidden="false" customHeight="true" outlineLevel="0" collapsed="false">
      <c r="A763" s="27"/>
      <c r="B763" s="27"/>
      <c r="C763" s="27"/>
      <c r="D763" s="27"/>
      <c r="E763" s="27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</row>
    <row r="764" customFormat="false" ht="15.75" hidden="false" customHeight="true" outlineLevel="0" collapsed="false">
      <c r="A764" s="27"/>
      <c r="B764" s="27"/>
      <c r="C764" s="27"/>
      <c r="D764" s="27"/>
      <c r="E764" s="27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</row>
    <row r="765" customFormat="false" ht="15.75" hidden="false" customHeight="true" outlineLevel="0" collapsed="false">
      <c r="A765" s="27"/>
      <c r="B765" s="27"/>
      <c r="C765" s="27"/>
      <c r="D765" s="27"/>
      <c r="E765" s="27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</row>
    <row r="766" customFormat="false" ht="15.75" hidden="false" customHeight="true" outlineLevel="0" collapsed="false">
      <c r="A766" s="27"/>
      <c r="B766" s="27"/>
      <c r="C766" s="27"/>
      <c r="D766" s="27"/>
      <c r="E766" s="27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</row>
    <row r="767" customFormat="false" ht="15.75" hidden="false" customHeight="true" outlineLevel="0" collapsed="false">
      <c r="A767" s="27"/>
      <c r="B767" s="27"/>
      <c r="C767" s="27"/>
      <c r="D767" s="27"/>
      <c r="E767" s="27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</row>
    <row r="768" customFormat="false" ht="15.75" hidden="false" customHeight="true" outlineLevel="0" collapsed="false">
      <c r="A768" s="27"/>
      <c r="B768" s="27"/>
      <c r="C768" s="27"/>
      <c r="D768" s="27"/>
      <c r="E768" s="27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</row>
    <row r="769" customFormat="false" ht="15.75" hidden="false" customHeight="true" outlineLevel="0" collapsed="false">
      <c r="A769" s="27"/>
      <c r="B769" s="27"/>
      <c r="C769" s="27"/>
      <c r="D769" s="27"/>
      <c r="E769" s="27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</row>
    <row r="770" customFormat="false" ht="15.75" hidden="false" customHeight="true" outlineLevel="0" collapsed="false">
      <c r="A770" s="27"/>
      <c r="B770" s="27"/>
      <c r="C770" s="27"/>
      <c r="D770" s="27"/>
      <c r="E770" s="27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</row>
    <row r="771" customFormat="false" ht="15.75" hidden="false" customHeight="true" outlineLevel="0" collapsed="false">
      <c r="A771" s="27"/>
      <c r="B771" s="27"/>
      <c r="C771" s="27"/>
      <c r="D771" s="27"/>
      <c r="E771" s="27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</row>
    <row r="772" customFormat="false" ht="15.75" hidden="false" customHeight="true" outlineLevel="0" collapsed="false">
      <c r="A772" s="27"/>
      <c r="B772" s="27"/>
      <c r="C772" s="27"/>
      <c r="D772" s="27"/>
      <c r="E772" s="27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</row>
    <row r="773" customFormat="false" ht="15.75" hidden="false" customHeight="true" outlineLevel="0" collapsed="false">
      <c r="A773" s="27"/>
      <c r="B773" s="27"/>
      <c r="C773" s="27"/>
      <c r="D773" s="27"/>
      <c r="E773" s="27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</row>
    <row r="774" customFormat="false" ht="15.75" hidden="false" customHeight="true" outlineLevel="0" collapsed="false">
      <c r="A774" s="27"/>
      <c r="B774" s="27"/>
      <c r="C774" s="27"/>
      <c r="D774" s="27"/>
      <c r="E774" s="27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</row>
    <row r="775" customFormat="false" ht="15.75" hidden="false" customHeight="true" outlineLevel="0" collapsed="false">
      <c r="A775" s="27"/>
      <c r="B775" s="27"/>
      <c r="C775" s="27"/>
      <c r="D775" s="27"/>
      <c r="E775" s="27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</row>
    <row r="776" customFormat="false" ht="15.75" hidden="false" customHeight="true" outlineLevel="0" collapsed="false">
      <c r="A776" s="27"/>
      <c r="B776" s="27"/>
      <c r="C776" s="27"/>
      <c r="D776" s="27"/>
      <c r="E776" s="27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</row>
    <row r="777" customFormat="false" ht="15.75" hidden="false" customHeight="true" outlineLevel="0" collapsed="false">
      <c r="A777" s="27"/>
      <c r="B777" s="27"/>
      <c r="C777" s="27"/>
      <c r="D777" s="27"/>
      <c r="E777" s="27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</row>
    <row r="778" customFormat="false" ht="15.75" hidden="false" customHeight="true" outlineLevel="0" collapsed="false">
      <c r="A778" s="27"/>
      <c r="B778" s="27"/>
      <c r="C778" s="27"/>
      <c r="D778" s="27"/>
      <c r="E778" s="27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</row>
    <row r="779" customFormat="false" ht="15.75" hidden="false" customHeight="true" outlineLevel="0" collapsed="false">
      <c r="A779" s="27"/>
      <c r="B779" s="27"/>
      <c r="C779" s="27"/>
      <c r="D779" s="27"/>
      <c r="E779" s="27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</row>
    <row r="780" customFormat="false" ht="15.75" hidden="false" customHeight="true" outlineLevel="0" collapsed="false">
      <c r="A780" s="27"/>
      <c r="B780" s="27"/>
      <c r="C780" s="27"/>
      <c r="D780" s="27"/>
      <c r="E780" s="27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</row>
    <row r="781" customFormat="false" ht="15.75" hidden="false" customHeight="true" outlineLevel="0" collapsed="false">
      <c r="A781" s="27"/>
      <c r="B781" s="27"/>
      <c r="C781" s="27"/>
      <c r="D781" s="27"/>
      <c r="E781" s="27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</row>
    <row r="782" customFormat="false" ht="15.75" hidden="false" customHeight="true" outlineLevel="0" collapsed="false">
      <c r="A782" s="27"/>
      <c r="B782" s="27"/>
      <c r="C782" s="27"/>
      <c r="D782" s="27"/>
      <c r="E782" s="27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</row>
    <row r="783" customFormat="false" ht="15.75" hidden="false" customHeight="true" outlineLevel="0" collapsed="false">
      <c r="A783" s="27"/>
      <c r="B783" s="27"/>
      <c r="C783" s="27"/>
      <c r="D783" s="27"/>
      <c r="E783" s="27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</row>
    <row r="784" customFormat="false" ht="15.75" hidden="false" customHeight="true" outlineLevel="0" collapsed="false">
      <c r="A784" s="27"/>
      <c r="B784" s="27"/>
      <c r="C784" s="27"/>
      <c r="D784" s="27"/>
      <c r="E784" s="27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</row>
    <row r="785" customFormat="false" ht="15.75" hidden="false" customHeight="true" outlineLevel="0" collapsed="false">
      <c r="A785" s="27"/>
      <c r="B785" s="27"/>
      <c r="C785" s="27"/>
      <c r="D785" s="27"/>
      <c r="E785" s="27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</row>
    <row r="786" customFormat="false" ht="15.75" hidden="false" customHeight="true" outlineLevel="0" collapsed="false">
      <c r="A786" s="27"/>
      <c r="B786" s="27"/>
      <c r="C786" s="27"/>
      <c r="D786" s="27"/>
      <c r="E786" s="27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</row>
    <row r="787" customFormat="false" ht="15.75" hidden="false" customHeight="true" outlineLevel="0" collapsed="false">
      <c r="A787" s="27"/>
      <c r="B787" s="27"/>
      <c r="C787" s="27"/>
      <c r="D787" s="27"/>
      <c r="E787" s="27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</row>
    <row r="788" customFormat="false" ht="15.75" hidden="false" customHeight="true" outlineLevel="0" collapsed="false">
      <c r="A788" s="27"/>
      <c r="B788" s="27"/>
      <c r="C788" s="27"/>
      <c r="D788" s="27"/>
      <c r="E788" s="27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</row>
    <row r="789" customFormat="false" ht="15.75" hidden="false" customHeight="true" outlineLevel="0" collapsed="false">
      <c r="A789" s="27"/>
      <c r="B789" s="27"/>
      <c r="C789" s="27"/>
      <c r="D789" s="27"/>
      <c r="E789" s="27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</row>
    <row r="790" customFormat="false" ht="15.75" hidden="false" customHeight="true" outlineLevel="0" collapsed="false">
      <c r="A790" s="27"/>
      <c r="B790" s="27"/>
      <c r="C790" s="27"/>
      <c r="D790" s="27"/>
      <c r="E790" s="27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</row>
    <row r="791" customFormat="false" ht="15.75" hidden="false" customHeight="true" outlineLevel="0" collapsed="false">
      <c r="A791" s="27"/>
      <c r="B791" s="27"/>
      <c r="C791" s="27"/>
      <c r="D791" s="27"/>
      <c r="E791" s="27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</row>
    <row r="792" customFormat="false" ht="15.75" hidden="false" customHeight="true" outlineLevel="0" collapsed="false">
      <c r="A792" s="27"/>
      <c r="B792" s="27"/>
      <c r="C792" s="27"/>
      <c r="D792" s="27"/>
      <c r="E792" s="27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</row>
    <row r="793" customFormat="false" ht="15.75" hidden="false" customHeight="true" outlineLevel="0" collapsed="false">
      <c r="A793" s="27"/>
      <c r="B793" s="27"/>
      <c r="C793" s="27"/>
      <c r="D793" s="27"/>
      <c r="E793" s="27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</row>
    <row r="794" customFormat="false" ht="15.75" hidden="false" customHeight="true" outlineLevel="0" collapsed="false">
      <c r="A794" s="27"/>
      <c r="B794" s="27"/>
      <c r="C794" s="27"/>
      <c r="D794" s="27"/>
      <c r="E794" s="27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</row>
    <row r="795" customFormat="false" ht="15.75" hidden="false" customHeight="true" outlineLevel="0" collapsed="false">
      <c r="A795" s="27"/>
      <c r="B795" s="27"/>
      <c r="C795" s="27"/>
      <c r="D795" s="27"/>
      <c r="E795" s="27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</row>
    <row r="796" customFormat="false" ht="15.75" hidden="false" customHeight="true" outlineLevel="0" collapsed="false">
      <c r="A796" s="27"/>
      <c r="B796" s="27"/>
      <c r="C796" s="27"/>
      <c r="D796" s="27"/>
      <c r="E796" s="27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</row>
    <row r="797" customFormat="false" ht="15.75" hidden="false" customHeight="true" outlineLevel="0" collapsed="false">
      <c r="A797" s="27"/>
      <c r="B797" s="27"/>
      <c r="C797" s="27"/>
      <c r="D797" s="27"/>
      <c r="E797" s="27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</row>
    <row r="798" customFormat="false" ht="15.75" hidden="false" customHeight="true" outlineLevel="0" collapsed="false">
      <c r="A798" s="27"/>
      <c r="B798" s="27"/>
      <c r="C798" s="27"/>
      <c r="D798" s="27"/>
      <c r="E798" s="27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</row>
    <row r="799" customFormat="false" ht="15.75" hidden="false" customHeight="true" outlineLevel="0" collapsed="false">
      <c r="A799" s="27"/>
      <c r="B799" s="27"/>
      <c r="C799" s="27"/>
      <c r="D799" s="27"/>
      <c r="E799" s="27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</row>
    <row r="800" customFormat="false" ht="15.75" hidden="false" customHeight="true" outlineLevel="0" collapsed="false">
      <c r="A800" s="27"/>
      <c r="B800" s="27"/>
      <c r="C800" s="27"/>
      <c r="D800" s="27"/>
      <c r="E800" s="27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</row>
    <row r="801" customFormat="false" ht="15.75" hidden="false" customHeight="true" outlineLevel="0" collapsed="false">
      <c r="A801" s="27"/>
      <c r="B801" s="27"/>
      <c r="C801" s="27"/>
      <c r="D801" s="27"/>
      <c r="E801" s="27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</row>
    <row r="802" customFormat="false" ht="15.75" hidden="false" customHeight="true" outlineLevel="0" collapsed="false">
      <c r="A802" s="27"/>
      <c r="B802" s="27"/>
      <c r="C802" s="27"/>
      <c r="D802" s="27"/>
      <c r="E802" s="27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</row>
    <row r="803" customFormat="false" ht="15.75" hidden="false" customHeight="true" outlineLevel="0" collapsed="false">
      <c r="A803" s="27"/>
      <c r="B803" s="27"/>
      <c r="C803" s="27"/>
      <c r="D803" s="27"/>
      <c r="E803" s="27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</row>
    <row r="804" customFormat="false" ht="15.75" hidden="false" customHeight="true" outlineLevel="0" collapsed="false">
      <c r="A804" s="27"/>
      <c r="B804" s="27"/>
      <c r="C804" s="27"/>
      <c r="D804" s="27"/>
      <c r="E804" s="27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</row>
    <row r="805" customFormat="false" ht="15.75" hidden="false" customHeight="true" outlineLevel="0" collapsed="false">
      <c r="A805" s="27"/>
      <c r="B805" s="27"/>
      <c r="C805" s="27"/>
      <c r="D805" s="27"/>
      <c r="E805" s="27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</row>
    <row r="806" customFormat="false" ht="15.75" hidden="false" customHeight="true" outlineLevel="0" collapsed="false">
      <c r="A806" s="27"/>
      <c r="B806" s="27"/>
      <c r="C806" s="27"/>
      <c r="D806" s="27"/>
      <c r="E806" s="27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</row>
    <row r="807" customFormat="false" ht="15.75" hidden="false" customHeight="true" outlineLevel="0" collapsed="false">
      <c r="A807" s="27"/>
      <c r="B807" s="27"/>
      <c r="C807" s="27"/>
      <c r="D807" s="27"/>
      <c r="E807" s="27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</row>
    <row r="808" customFormat="false" ht="15.75" hidden="false" customHeight="true" outlineLevel="0" collapsed="false">
      <c r="A808" s="27"/>
      <c r="B808" s="27"/>
      <c r="C808" s="27"/>
      <c r="D808" s="27"/>
      <c r="E808" s="27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</row>
    <row r="809" customFormat="false" ht="15.75" hidden="false" customHeight="true" outlineLevel="0" collapsed="false">
      <c r="A809" s="27"/>
      <c r="B809" s="27"/>
      <c r="C809" s="27"/>
      <c r="D809" s="27"/>
      <c r="E809" s="27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</row>
    <row r="810" customFormat="false" ht="15.75" hidden="false" customHeight="true" outlineLevel="0" collapsed="false">
      <c r="A810" s="27"/>
      <c r="B810" s="27"/>
      <c r="C810" s="27"/>
      <c r="D810" s="27"/>
      <c r="E810" s="27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</row>
    <row r="811" customFormat="false" ht="15.75" hidden="false" customHeight="true" outlineLevel="0" collapsed="false">
      <c r="A811" s="27"/>
      <c r="B811" s="27"/>
      <c r="C811" s="27"/>
      <c r="D811" s="27"/>
      <c r="E811" s="27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</row>
    <row r="812" customFormat="false" ht="15.75" hidden="false" customHeight="true" outlineLevel="0" collapsed="false">
      <c r="A812" s="27"/>
      <c r="B812" s="27"/>
      <c r="C812" s="27"/>
      <c r="D812" s="27"/>
      <c r="E812" s="27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</row>
    <row r="813" customFormat="false" ht="15.75" hidden="false" customHeight="true" outlineLevel="0" collapsed="false">
      <c r="A813" s="27"/>
      <c r="B813" s="27"/>
      <c r="C813" s="27"/>
      <c r="D813" s="27"/>
      <c r="E813" s="27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</row>
    <row r="814" customFormat="false" ht="15.75" hidden="false" customHeight="true" outlineLevel="0" collapsed="false">
      <c r="A814" s="27"/>
      <c r="B814" s="27"/>
      <c r="C814" s="27"/>
      <c r="D814" s="27"/>
      <c r="E814" s="27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</row>
    <row r="815" customFormat="false" ht="15.75" hidden="false" customHeight="true" outlineLevel="0" collapsed="false">
      <c r="A815" s="27"/>
      <c r="B815" s="27"/>
      <c r="C815" s="27"/>
      <c r="D815" s="27"/>
      <c r="E815" s="27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</row>
    <row r="816" customFormat="false" ht="15.75" hidden="false" customHeight="true" outlineLevel="0" collapsed="false">
      <c r="A816" s="27"/>
      <c r="B816" s="27"/>
      <c r="C816" s="27"/>
      <c r="D816" s="27"/>
      <c r="E816" s="27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</row>
    <row r="817" customFormat="false" ht="15.75" hidden="false" customHeight="true" outlineLevel="0" collapsed="false">
      <c r="A817" s="27"/>
      <c r="B817" s="27"/>
      <c r="C817" s="27"/>
      <c r="D817" s="27"/>
      <c r="E817" s="27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</row>
    <row r="818" customFormat="false" ht="15.75" hidden="false" customHeight="true" outlineLevel="0" collapsed="false">
      <c r="A818" s="27"/>
      <c r="B818" s="27"/>
      <c r="C818" s="27"/>
      <c r="D818" s="27"/>
      <c r="E818" s="27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</row>
    <row r="819" customFormat="false" ht="15.75" hidden="false" customHeight="true" outlineLevel="0" collapsed="false">
      <c r="A819" s="27"/>
      <c r="B819" s="27"/>
      <c r="C819" s="27"/>
      <c r="D819" s="27"/>
      <c r="E819" s="27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</row>
    <row r="820" customFormat="false" ht="15.75" hidden="false" customHeight="true" outlineLevel="0" collapsed="false">
      <c r="A820" s="27"/>
      <c r="B820" s="27"/>
      <c r="C820" s="27"/>
      <c r="D820" s="27"/>
      <c r="E820" s="27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</row>
    <row r="821" customFormat="false" ht="15.75" hidden="false" customHeight="true" outlineLevel="0" collapsed="false">
      <c r="A821" s="27"/>
      <c r="B821" s="27"/>
      <c r="C821" s="27"/>
      <c r="D821" s="27"/>
      <c r="E821" s="27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</row>
    <row r="822" customFormat="false" ht="15.75" hidden="false" customHeight="true" outlineLevel="0" collapsed="false">
      <c r="A822" s="27"/>
      <c r="B822" s="27"/>
      <c r="C822" s="27"/>
      <c r="D822" s="27"/>
      <c r="E822" s="27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</row>
    <row r="823" customFormat="false" ht="15.75" hidden="false" customHeight="true" outlineLevel="0" collapsed="false">
      <c r="A823" s="27"/>
      <c r="B823" s="27"/>
      <c r="C823" s="27"/>
      <c r="D823" s="27"/>
      <c r="E823" s="27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</row>
    <row r="824" customFormat="false" ht="15.75" hidden="false" customHeight="true" outlineLevel="0" collapsed="false">
      <c r="A824" s="27"/>
      <c r="B824" s="27"/>
      <c r="C824" s="27"/>
      <c r="D824" s="27"/>
      <c r="E824" s="27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</row>
    <row r="825" customFormat="false" ht="15.75" hidden="false" customHeight="true" outlineLevel="0" collapsed="false">
      <c r="A825" s="27"/>
      <c r="B825" s="27"/>
      <c r="C825" s="27"/>
      <c r="D825" s="27"/>
      <c r="E825" s="27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</row>
    <row r="826" customFormat="false" ht="15.75" hidden="false" customHeight="true" outlineLevel="0" collapsed="false">
      <c r="A826" s="27"/>
      <c r="B826" s="27"/>
      <c r="C826" s="27"/>
      <c r="D826" s="27"/>
      <c r="E826" s="27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</row>
    <row r="827" customFormat="false" ht="15.75" hidden="false" customHeight="true" outlineLevel="0" collapsed="false">
      <c r="A827" s="27"/>
      <c r="B827" s="27"/>
      <c r="C827" s="27"/>
      <c r="D827" s="27"/>
      <c r="E827" s="27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</row>
    <row r="828" customFormat="false" ht="15.75" hidden="false" customHeight="true" outlineLevel="0" collapsed="false">
      <c r="A828" s="27"/>
      <c r="B828" s="27"/>
      <c r="C828" s="27"/>
      <c r="D828" s="27"/>
      <c r="E828" s="27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</row>
    <row r="829" customFormat="false" ht="15.75" hidden="false" customHeight="true" outlineLevel="0" collapsed="false">
      <c r="A829" s="27"/>
      <c r="B829" s="27"/>
      <c r="C829" s="27"/>
      <c r="D829" s="27"/>
      <c r="E829" s="27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</row>
    <row r="830" customFormat="false" ht="15.75" hidden="false" customHeight="true" outlineLevel="0" collapsed="false">
      <c r="A830" s="27"/>
      <c r="B830" s="27"/>
      <c r="C830" s="27"/>
      <c r="D830" s="27"/>
      <c r="E830" s="27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</row>
    <row r="831" customFormat="false" ht="15.75" hidden="false" customHeight="true" outlineLevel="0" collapsed="false">
      <c r="A831" s="27"/>
      <c r="B831" s="27"/>
      <c r="C831" s="27"/>
      <c r="D831" s="27"/>
      <c r="E831" s="27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</row>
    <row r="832" customFormat="false" ht="15.75" hidden="false" customHeight="true" outlineLevel="0" collapsed="false">
      <c r="A832" s="27"/>
      <c r="B832" s="27"/>
      <c r="C832" s="27"/>
      <c r="D832" s="27"/>
      <c r="E832" s="27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</row>
    <row r="833" customFormat="false" ht="15.75" hidden="false" customHeight="true" outlineLevel="0" collapsed="false">
      <c r="A833" s="27"/>
      <c r="B833" s="27"/>
      <c r="C833" s="27"/>
      <c r="D833" s="27"/>
      <c r="E833" s="27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</row>
    <row r="834" customFormat="false" ht="15.75" hidden="false" customHeight="true" outlineLevel="0" collapsed="false">
      <c r="A834" s="27"/>
      <c r="B834" s="27"/>
      <c r="C834" s="27"/>
      <c r="D834" s="27"/>
      <c r="E834" s="27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</row>
    <row r="835" customFormat="false" ht="15.75" hidden="false" customHeight="true" outlineLevel="0" collapsed="false">
      <c r="A835" s="27"/>
      <c r="B835" s="27"/>
      <c r="C835" s="27"/>
      <c r="D835" s="27"/>
      <c r="E835" s="27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</row>
    <row r="836" customFormat="false" ht="15.75" hidden="false" customHeight="true" outlineLevel="0" collapsed="false">
      <c r="A836" s="27"/>
      <c r="B836" s="27"/>
      <c r="C836" s="27"/>
      <c r="D836" s="27"/>
      <c r="E836" s="27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</row>
    <row r="837" customFormat="false" ht="15.75" hidden="false" customHeight="true" outlineLevel="0" collapsed="false">
      <c r="A837" s="27"/>
      <c r="B837" s="27"/>
      <c r="C837" s="27"/>
      <c r="D837" s="27"/>
      <c r="E837" s="27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</row>
    <row r="838" customFormat="false" ht="15.75" hidden="false" customHeight="true" outlineLevel="0" collapsed="false">
      <c r="A838" s="27"/>
      <c r="B838" s="27"/>
      <c r="C838" s="27"/>
      <c r="D838" s="27"/>
      <c r="E838" s="27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</row>
    <row r="839" customFormat="false" ht="15.75" hidden="false" customHeight="true" outlineLevel="0" collapsed="false">
      <c r="A839" s="27"/>
      <c r="B839" s="27"/>
      <c r="C839" s="27"/>
      <c r="D839" s="27"/>
      <c r="E839" s="27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</row>
    <row r="840" customFormat="false" ht="15.75" hidden="false" customHeight="true" outlineLevel="0" collapsed="false">
      <c r="A840" s="27"/>
      <c r="B840" s="27"/>
      <c r="C840" s="27"/>
      <c r="D840" s="27"/>
      <c r="E840" s="27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</row>
    <row r="841" customFormat="false" ht="15.75" hidden="false" customHeight="true" outlineLevel="0" collapsed="false">
      <c r="A841" s="27"/>
      <c r="B841" s="27"/>
      <c r="C841" s="27"/>
      <c r="D841" s="27"/>
      <c r="E841" s="27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</row>
    <row r="842" customFormat="false" ht="15.75" hidden="false" customHeight="true" outlineLevel="0" collapsed="false">
      <c r="A842" s="27"/>
      <c r="B842" s="27"/>
      <c r="C842" s="27"/>
      <c r="D842" s="27"/>
      <c r="E842" s="27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</row>
    <row r="843" customFormat="false" ht="15.75" hidden="false" customHeight="true" outlineLevel="0" collapsed="false">
      <c r="A843" s="27"/>
      <c r="B843" s="27"/>
      <c r="C843" s="27"/>
      <c r="D843" s="27"/>
      <c r="E843" s="27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</row>
    <row r="844" customFormat="false" ht="15.75" hidden="false" customHeight="true" outlineLevel="0" collapsed="false">
      <c r="A844" s="27"/>
      <c r="B844" s="27"/>
      <c r="C844" s="27"/>
      <c r="D844" s="27"/>
      <c r="E844" s="27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</row>
    <row r="845" customFormat="false" ht="15.75" hidden="false" customHeight="true" outlineLevel="0" collapsed="false">
      <c r="A845" s="27"/>
      <c r="B845" s="27"/>
      <c r="C845" s="27"/>
      <c r="D845" s="27"/>
      <c r="E845" s="27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</row>
    <row r="846" customFormat="false" ht="15.75" hidden="false" customHeight="true" outlineLevel="0" collapsed="false">
      <c r="A846" s="27"/>
      <c r="B846" s="27"/>
      <c r="C846" s="27"/>
      <c r="D846" s="27"/>
      <c r="E846" s="27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</row>
    <row r="847" customFormat="false" ht="15.75" hidden="false" customHeight="true" outlineLevel="0" collapsed="false">
      <c r="A847" s="27"/>
      <c r="B847" s="27"/>
      <c r="C847" s="27"/>
      <c r="D847" s="27"/>
      <c r="E847" s="27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</row>
    <row r="848" customFormat="false" ht="15.75" hidden="false" customHeight="true" outlineLevel="0" collapsed="false">
      <c r="A848" s="27"/>
      <c r="B848" s="27"/>
      <c r="C848" s="27"/>
      <c r="D848" s="27"/>
      <c r="E848" s="27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</row>
    <row r="849" customFormat="false" ht="15.75" hidden="false" customHeight="true" outlineLevel="0" collapsed="false">
      <c r="A849" s="27"/>
      <c r="B849" s="27"/>
      <c r="C849" s="27"/>
      <c r="D849" s="27"/>
      <c r="E849" s="27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</row>
    <row r="850" customFormat="false" ht="15.75" hidden="false" customHeight="true" outlineLevel="0" collapsed="false">
      <c r="A850" s="27"/>
      <c r="B850" s="27"/>
      <c r="C850" s="27"/>
      <c r="D850" s="27"/>
      <c r="E850" s="27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</row>
    <row r="851" customFormat="false" ht="15.75" hidden="false" customHeight="true" outlineLevel="0" collapsed="false">
      <c r="A851" s="27"/>
      <c r="B851" s="27"/>
      <c r="C851" s="27"/>
      <c r="D851" s="27"/>
      <c r="E851" s="27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</row>
    <row r="852" customFormat="false" ht="15.75" hidden="false" customHeight="true" outlineLevel="0" collapsed="false">
      <c r="A852" s="27"/>
      <c r="B852" s="27"/>
      <c r="C852" s="27"/>
      <c r="D852" s="27"/>
      <c r="E852" s="27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</row>
    <row r="853" customFormat="false" ht="15.75" hidden="false" customHeight="true" outlineLevel="0" collapsed="false">
      <c r="A853" s="27"/>
      <c r="B853" s="27"/>
      <c r="C853" s="27"/>
      <c r="D853" s="27"/>
      <c r="E853" s="27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</row>
    <row r="854" customFormat="false" ht="15.75" hidden="false" customHeight="true" outlineLevel="0" collapsed="false">
      <c r="A854" s="27"/>
      <c r="B854" s="27"/>
      <c r="C854" s="27"/>
      <c r="D854" s="27"/>
      <c r="E854" s="27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</row>
    <row r="855" customFormat="false" ht="15.75" hidden="false" customHeight="true" outlineLevel="0" collapsed="false">
      <c r="A855" s="27"/>
      <c r="B855" s="27"/>
      <c r="C855" s="27"/>
      <c r="D855" s="27"/>
      <c r="E855" s="27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</row>
    <row r="856" customFormat="false" ht="15.75" hidden="false" customHeight="true" outlineLevel="0" collapsed="false">
      <c r="A856" s="27"/>
      <c r="B856" s="27"/>
      <c r="C856" s="27"/>
      <c r="D856" s="27"/>
      <c r="E856" s="27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</row>
    <row r="857" customFormat="false" ht="15.75" hidden="false" customHeight="true" outlineLevel="0" collapsed="false">
      <c r="A857" s="27"/>
      <c r="B857" s="27"/>
      <c r="C857" s="27"/>
      <c r="D857" s="27"/>
      <c r="E857" s="27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</row>
    <row r="858" customFormat="false" ht="15.75" hidden="false" customHeight="true" outlineLevel="0" collapsed="false">
      <c r="A858" s="27"/>
      <c r="B858" s="27"/>
      <c r="C858" s="27"/>
      <c r="D858" s="27"/>
      <c r="E858" s="27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</row>
    <row r="859" customFormat="false" ht="15.75" hidden="false" customHeight="true" outlineLevel="0" collapsed="false">
      <c r="A859" s="27"/>
      <c r="B859" s="27"/>
      <c r="C859" s="27"/>
      <c r="D859" s="27"/>
      <c r="E859" s="27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</row>
    <row r="860" customFormat="false" ht="15.75" hidden="false" customHeight="true" outlineLevel="0" collapsed="false">
      <c r="A860" s="27"/>
      <c r="B860" s="27"/>
      <c r="C860" s="27"/>
      <c r="D860" s="27"/>
      <c r="E860" s="27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</row>
    <row r="861" customFormat="false" ht="15.75" hidden="false" customHeight="true" outlineLevel="0" collapsed="false">
      <c r="A861" s="27"/>
      <c r="B861" s="27"/>
      <c r="C861" s="27"/>
      <c r="D861" s="27"/>
      <c r="E861" s="27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</row>
    <row r="862" customFormat="false" ht="15.75" hidden="false" customHeight="true" outlineLevel="0" collapsed="false">
      <c r="A862" s="27"/>
      <c r="B862" s="27"/>
      <c r="C862" s="27"/>
      <c r="D862" s="27"/>
      <c r="E862" s="27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</row>
    <row r="863" customFormat="false" ht="15.75" hidden="false" customHeight="true" outlineLevel="0" collapsed="false">
      <c r="A863" s="27"/>
      <c r="B863" s="27"/>
      <c r="C863" s="27"/>
      <c r="D863" s="27"/>
      <c r="E863" s="27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</row>
    <row r="864" customFormat="false" ht="15.75" hidden="false" customHeight="true" outlineLevel="0" collapsed="false">
      <c r="A864" s="27"/>
      <c r="B864" s="27"/>
      <c r="C864" s="27"/>
      <c r="D864" s="27"/>
      <c r="E864" s="27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</row>
    <row r="865" customFormat="false" ht="15.75" hidden="false" customHeight="true" outlineLevel="0" collapsed="false">
      <c r="A865" s="27"/>
      <c r="B865" s="27"/>
      <c r="C865" s="27"/>
      <c r="D865" s="27"/>
      <c r="E865" s="27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</row>
    <row r="866" customFormat="false" ht="15.75" hidden="false" customHeight="true" outlineLevel="0" collapsed="false">
      <c r="A866" s="27"/>
      <c r="B866" s="27"/>
      <c r="C866" s="27"/>
      <c r="D866" s="27"/>
      <c r="E866" s="27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</row>
    <row r="867" customFormat="false" ht="15.75" hidden="false" customHeight="true" outlineLevel="0" collapsed="false">
      <c r="A867" s="27"/>
      <c r="B867" s="27"/>
      <c r="C867" s="27"/>
      <c r="D867" s="27"/>
      <c r="E867" s="27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</row>
    <row r="868" customFormat="false" ht="15.75" hidden="false" customHeight="true" outlineLevel="0" collapsed="false">
      <c r="A868" s="27"/>
      <c r="B868" s="27"/>
      <c r="C868" s="27"/>
      <c r="D868" s="27"/>
      <c r="E868" s="27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</row>
    <row r="869" customFormat="false" ht="15.75" hidden="false" customHeight="true" outlineLevel="0" collapsed="false">
      <c r="A869" s="27"/>
      <c r="B869" s="27"/>
      <c r="C869" s="27"/>
      <c r="D869" s="27"/>
      <c r="E869" s="27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</row>
    <row r="870" customFormat="false" ht="15.75" hidden="false" customHeight="true" outlineLevel="0" collapsed="false">
      <c r="A870" s="27"/>
      <c r="B870" s="27"/>
      <c r="C870" s="27"/>
      <c r="D870" s="27"/>
      <c r="E870" s="27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</row>
    <row r="871" customFormat="false" ht="15.75" hidden="false" customHeight="true" outlineLevel="0" collapsed="false">
      <c r="A871" s="27"/>
      <c r="B871" s="27"/>
      <c r="C871" s="27"/>
      <c r="D871" s="27"/>
      <c r="E871" s="27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</row>
    <row r="872" customFormat="false" ht="15.75" hidden="false" customHeight="true" outlineLevel="0" collapsed="false">
      <c r="A872" s="27"/>
      <c r="B872" s="27"/>
      <c r="C872" s="27"/>
      <c r="D872" s="27"/>
      <c r="E872" s="27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</row>
    <row r="873" customFormat="false" ht="15.75" hidden="false" customHeight="true" outlineLevel="0" collapsed="false">
      <c r="A873" s="27"/>
      <c r="B873" s="27"/>
      <c r="C873" s="27"/>
      <c r="D873" s="27"/>
      <c r="E873" s="27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</row>
    <row r="874" customFormat="false" ht="15.75" hidden="false" customHeight="true" outlineLevel="0" collapsed="false">
      <c r="A874" s="27"/>
      <c r="B874" s="27"/>
      <c r="C874" s="27"/>
      <c r="D874" s="27"/>
      <c r="E874" s="27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</row>
    <row r="875" customFormat="false" ht="15.75" hidden="false" customHeight="true" outlineLevel="0" collapsed="false">
      <c r="A875" s="27"/>
      <c r="B875" s="27"/>
      <c r="C875" s="27"/>
      <c r="D875" s="27"/>
      <c r="E875" s="27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</row>
    <row r="876" customFormat="false" ht="15.75" hidden="false" customHeight="true" outlineLevel="0" collapsed="false">
      <c r="A876" s="27"/>
      <c r="B876" s="27"/>
      <c r="C876" s="27"/>
      <c r="D876" s="27"/>
      <c r="E876" s="27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</row>
    <row r="877" customFormat="false" ht="15.75" hidden="false" customHeight="true" outlineLevel="0" collapsed="false">
      <c r="A877" s="27"/>
      <c r="B877" s="27"/>
      <c r="C877" s="27"/>
      <c r="D877" s="27"/>
      <c r="E877" s="27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</row>
    <row r="878" customFormat="false" ht="15.75" hidden="false" customHeight="true" outlineLevel="0" collapsed="false">
      <c r="A878" s="27"/>
      <c r="B878" s="27"/>
      <c r="C878" s="27"/>
      <c r="D878" s="27"/>
      <c r="E878" s="27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</row>
    <row r="879" customFormat="false" ht="15.75" hidden="false" customHeight="true" outlineLevel="0" collapsed="false">
      <c r="A879" s="27"/>
      <c r="B879" s="27"/>
      <c r="C879" s="27"/>
      <c r="D879" s="27"/>
      <c r="E879" s="27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</row>
    <row r="880" customFormat="false" ht="15.75" hidden="false" customHeight="true" outlineLevel="0" collapsed="false">
      <c r="A880" s="27"/>
      <c r="B880" s="27"/>
      <c r="C880" s="27"/>
      <c r="D880" s="27"/>
      <c r="E880" s="27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</row>
    <row r="881" customFormat="false" ht="15.75" hidden="false" customHeight="true" outlineLevel="0" collapsed="false">
      <c r="A881" s="27"/>
      <c r="B881" s="27"/>
      <c r="C881" s="27"/>
      <c r="D881" s="27"/>
      <c r="E881" s="27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</row>
    <row r="882" customFormat="false" ht="15.75" hidden="false" customHeight="true" outlineLevel="0" collapsed="false">
      <c r="A882" s="27"/>
      <c r="B882" s="27"/>
      <c r="C882" s="27"/>
      <c r="D882" s="27"/>
      <c r="E882" s="27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</row>
    <row r="883" customFormat="false" ht="15.75" hidden="false" customHeight="true" outlineLevel="0" collapsed="false">
      <c r="A883" s="27"/>
      <c r="B883" s="27"/>
      <c r="C883" s="27"/>
      <c r="D883" s="27"/>
      <c r="E883" s="27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</row>
    <row r="884" customFormat="false" ht="15.75" hidden="false" customHeight="true" outlineLevel="0" collapsed="false">
      <c r="A884" s="27"/>
      <c r="B884" s="27"/>
      <c r="C884" s="27"/>
      <c r="D884" s="27"/>
      <c r="E884" s="27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</row>
    <row r="885" customFormat="false" ht="15.75" hidden="false" customHeight="true" outlineLevel="0" collapsed="false">
      <c r="A885" s="27"/>
      <c r="B885" s="27"/>
      <c r="C885" s="27"/>
      <c r="D885" s="27"/>
      <c r="E885" s="27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</row>
    <row r="886" customFormat="false" ht="15.75" hidden="false" customHeight="true" outlineLevel="0" collapsed="false">
      <c r="A886" s="27"/>
      <c r="B886" s="27"/>
      <c r="C886" s="27"/>
      <c r="D886" s="27"/>
      <c r="E886" s="27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</row>
    <row r="887" customFormat="false" ht="15.75" hidden="false" customHeight="true" outlineLevel="0" collapsed="false">
      <c r="A887" s="27"/>
      <c r="B887" s="27"/>
      <c r="C887" s="27"/>
      <c r="D887" s="27"/>
      <c r="E887" s="27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</row>
    <row r="888" customFormat="false" ht="15.75" hidden="false" customHeight="true" outlineLevel="0" collapsed="false">
      <c r="A888" s="27"/>
      <c r="B888" s="27"/>
      <c r="C888" s="27"/>
      <c r="D888" s="27"/>
      <c r="E888" s="27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</row>
    <row r="889" customFormat="false" ht="15.75" hidden="false" customHeight="true" outlineLevel="0" collapsed="false">
      <c r="A889" s="27"/>
      <c r="B889" s="27"/>
      <c r="C889" s="27"/>
      <c r="D889" s="27"/>
      <c r="E889" s="27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</row>
    <row r="890" customFormat="false" ht="15.75" hidden="false" customHeight="true" outlineLevel="0" collapsed="false">
      <c r="A890" s="27"/>
      <c r="B890" s="27"/>
      <c r="C890" s="27"/>
      <c r="D890" s="27"/>
      <c r="E890" s="27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</row>
    <row r="891" customFormat="false" ht="15.75" hidden="false" customHeight="true" outlineLevel="0" collapsed="false">
      <c r="A891" s="27"/>
      <c r="B891" s="27"/>
      <c r="C891" s="27"/>
      <c r="D891" s="27"/>
      <c r="E891" s="27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</row>
    <row r="892" customFormat="false" ht="15.75" hidden="false" customHeight="true" outlineLevel="0" collapsed="false">
      <c r="A892" s="27"/>
      <c r="B892" s="27"/>
      <c r="C892" s="27"/>
      <c r="D892" s="27"/>
      <c r="E892" s="27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</row>
    <row r="893" customFormat="false" ht="15.75" hidden="false" customHeight="true" outlineLevel="0" collapsed="false">
      <c r="A893" s="27"/>
      <c r="B893" s="27"/>
      <c r="C893" s="27"/>
      <c r="D893" s="27"/>
      <c r="E893" s="27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</row>
    <row r="894" customFormat="false" ht="15.75" hidden="false" customHeight="true" outlineLevel="0" collapsed="false">
      <c r="A894" s="27"/>
      <c r="B894" s="27"/>
      <c r="C894" s="27"/>
      <c r="D894" s="27"/>
      <c r="E894" s="27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</row>
    <row r="895" customFormat="false" ht="15.75" hidden="false" customHeight="true" outlineLevel="0" collapsed="false">
      <c r="A895" s="27"/>
      <c r="B895" s="27"/>
      <c r="C895" s="27"/>
      <c r="D895" s="27"/>
      <c r="E895" s="27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</row>
    <row r="896" customFormat="false" ht="15.75" hidden="false" customHeight="true" outlineLevel="0" collapsed="false">
      <c r="A896" s="27"/>
      <c r="B896" s="27"/>
      <c r="C896" s="27"/>
      <c r="D896" s="27"/>
      <c r="E896" s="27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</row>
    <row r="897" customFormat="false" ht="15.75" hidden="false" customHeight="true" outlineLevel="0" collapsed="false">
      <c r="A897" s="27"/>
      <c r="B897" s="27"/>
      <c r="C897" s="27"/>
      <c r="D897" s="27"/>
      <c r="E897" s="27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</row>
    <row r="898" customFormat="false" ht="15.75" hidden="false" customHeight="true" outlineLevel="0" collapsed="false">
      <c r="A898" s="27"/>
      <c r="B898" s="27"/>
      <c r="C898" s="27"/>
      <c r="D898" s="27"/>
      <c r="E898" s="27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</row>
    <row r="899" customFormat="false" ht="15.75" hidden="false" customHeight="true" outlineLevel="0" collapsed="false">
      <c r="A899" s="27"/>
      <c r="B899" s="27"/>
      <c r="C899" s="27"/>
      <c r="D899" s="27"/>
      <c r="E899" s="27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</row>
    <row r="900" customFormat="false" ht="15.75" hidden="false" customHeight="true" outlineLevel="0" collapsed="false">
      <c r="A900" s="27"/>
      <c r="B900" s="27"/>
      <c r="C900" s="27"/>
      <c r="D900" s="27"/>
      <c r="E900" s="27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</row>
    <row r="901" customFormat="false" ht="15.75" hidden="false" customHeight="true" outlineLevel="0" collapsed="false">
      <c r="A901" s="27"/>
      <c r="B901" s="27"/>
      <c r="C901" s="27"/>
      <c r="D901" s="27"/>
      <c r="E901" s="27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</row>
    <row r="902" customFormat="false" ht="15.75" hidden="false" customHeight="true" outlineLevel="0" collapsed="false">
      <c r="A902" s="27"/>
      <c r="B902" s="27"/>
      <c r="C902" s="27"/>
      <c r="D902" s="27"/>
      <c r="E902" s="27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</row>
    <row r="903" customFormat="false" ht="15.75" hidden="false" customHeight="true" outlineLevel="0" collapsed="false">
      <c r="A903" s="27"/>
      <c r="B903" s="27"/>
      <c r="C903" s="27"/>
      <c r="D903" s="27"/>
      <c r="E903" s="27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</row>
    <row r="904" customFormat="false" ht="15.75" hidden="false" customHeight="true" outlineLevel="0" collapsed="false">
      <c r="A904" s="27"/>
      <c r="B904" s="27"/>
      <c r="C904" s="27"/>
      <c r="D904" s="27"/>
      <c r="E904" s="27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</row>
    <row r="905" customFormat="false" ht="15.75" hidden="false" customHeight="true" outlineLevel="0" collapsed="false">
      <c r="A905" s="27"/>
      <c r="B905" s="27"/>
      <c r="C905" s="27"/>
      <c r="D905" s="27"/>
      <c r="E905" s="27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</row>
    <row r="906" customFormat="false" ht="15.75" hidden="false" customHeight="true" outlineLevel="0" collapsed="false">
      <c r="A906" s="27"/>
      <c r="B906" s="27"/>
      <c r="C906" s="27"/>
      <c r="D906" s="27"/>
      <c r="E906" s="27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</row>
    <row r="907" customFormat="false" ht="15.75" hidden="false" customHeight="true" outlineLevel="0" collapsed="false">
      <c r="A907" s="27"/>
      <c r="B907" s="27"/>
      <c r="C907" s="27"/>
      <c r="D907" s="27"/>
      <c r="E907" s="27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</row>
    <row r="908" customFormat="false" ht="15.75" hidden="false" customHeight="true" outlineLevel="0" collapsed="false">
      <c r="A908" s="27"/>
      <c r="B908" s="27"/>
      <c r="C908" s="27"/>
      <c r="D908" s="27"/>
      <c r="E908" s="27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</row>
    <row r="909" customFormat="false" ht="15.75" hidden="false" customHeight="true" outlineLevel="0" collapsed="false">
      <c r="A909" s="27"/>
      <c r="B909" s="27"/>
      <c r="C909" s="27"/>
      <c r="D909" s="27"/>
      <c r="E909" s="27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</row>
    <row r="910" customFormat="false" ht="15.75" hidden="false" customHeight="true" outlineLevel="0" collapsed="false">
      <c r="A910" s="27"/>
      <c r="B910" s="27"/>
      <c r="C910" s="27"/>
      <c r="D910" s="27"/>
      <c r="E910" s="27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</row>
    <row r="911" customFormat="false" ht="15.75" hidden="false" customHeight="true" outlineLevel="0" collapsed="false">
      <c r="A911" s="27"/>
      <c r="B911" s="27"/>
      <c r="C911" s="27"/>
      <c r="D911" s="27"/>
      <c r="E911" s="27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</row>
    <row r="912" customFormat="false" ht="15.75" hidden="false" customHeight="true" outlineLevel="0" collapsed="false">
      <c r="A912" s="27"/>
      <c r="B912" s="27"/>
      <c r="C912" s="27"/>
      <c r="D912" s="27"/>
      <c r="E912" s="27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</row>
    <row r="913" customFormat="false" ht="15.75" hidden="false" customHeight="true" outlineLevel="0" collapsed="false">
      <c r="A913" s="27"/>
      <c r="B913" s="27"/>
      <c r="C913" s="27"/>
      <c r="D913" s="27"/>
      <c r="E913" s="27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</row>
    <row r="914" customFormat="false" ht="15.75" hidden="false" customHeight="true" outlineLevel="0" collapsed="false">
      <c r="A914" s="27"/>
      <c r="B914" s="27"/>
      <c r="C914" s="27"/>
      <c r="D914" s="27"/>
      <c r="E914" s="27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</row>
    <row r="915" customFormat="false" ht="15.75" hidden="false" customHeight="true" outlineLevel="0" collapsed="false">
      <c r="A915" s="27"/>
      <c r="B915" s="27"/>
      <c r="C915" s="27"/>
      <c r="D915" s="27"/>
      <c r="E915" s="27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</row>
    <row r="916" customFormat="false" ht="15.75" hidden="false" customHeight="true" outlineLevel="0" collapsed="false">
      <c r="A916" s="27"/>
      <c r="B916" s="27"/>
      <c r="C916" s="27"/>
      <c r="D916" s="27"/>
      <c r="E916" s="27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</row>
    <row r="917" customFormat="false" ht="15.75" hidden="false" customHeight="true" outlineLevel="0" collapsed="false">
      <c r="A917" s="27"/>
      <c r="B917" s="27"/>
      <c r="C917" s="27"/>
      <c r="D917" s="27"/>
      <c r="E917" s="27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</row>
    <row r="918" customFormat="false" ht="15.75" hidden="false" customHeight="true" outlineLevel="0" collapsed="false">
      <c r="A918" s="27"/>
      <c r="B918" s="27"/>
      <c r="C918" s="27"/>
      <c r="D918" s="27"/>
      <c r="E918" s="27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</row>
    <row r="919" customFormat="false" ht="15.75" hidden="false" customHeight="true" outlineLevel="0" collapsed="false">
      <c r="A919" s="27"/>
      <c r="B919" s="27"/>
      <c r="C919" s="27"/>
      <c r="D919" s="27"/>
      <c r="E919" s="27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</row>
    <row r="920" customFormat="false" ht="15.75" hidden="false" customHeight="true" outlineLevel="0" collapsed="false">
      <c r="A920" s="27"/>
      <c r="B920" s="27"/>
      <c r="C920" s="27"/>
      <c r="D920" s="27"/>
      <c r="E920" s="27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</row>
    <row r="921" customFormat="false" ht="15.75" hidden="false" customHeight="true" outlineLevel="0" collapsed="false">
      <c r="A921" s="27"/>
      <c r="B921" s="27"/>
      <c r="C921" s="27"/>
      <c r="D921" s="27"/>
      <c r="E921" s="27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</row>
    <row r="922" customFormat="false" ht="15.75" hidden="false" customHeight="true" outlineLevel="0" collapsed="false">
      <c r="A922" s="27"/>
      <c r="B922" s="27"/>
      <c r="C922" s="27"/>
      <c r="D922" s="27"/>
      <c r="E922" s="27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</row>
    <row r="923" customFormat="false" ht="15.75" hidden="false" customHeight="true" outlineLevel="0" collapsed="false">
      <c r="A923" s="27"/>
      <c r="B923" s="27"/>
      <c r="C923" s="27"/>
      <c r="D923" s="27"/>
      <c r="E923" s="27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</row>
    <row r="924" customFormat="false" ht="15.75" hidden="false" customHeight="true" outlineLevel="0" collapsed="false">
      <c r="A924" s="27"/>
      <c r="B924" s="27"/>
      <c r="C924" s="27"/>
      <c r="D924" s="27"/>
      <c r="E924" s="27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</row>
    <row r="925" customFormat="false" ht="15.75" hidden="false" customHeight="true" outlineLevel="0" collapsed="false">
      <c r="A925" s="27"/>
      <c r="B925" s="27"/>
      <c r="C925" s="27"/>
      <c r="D925" s="27"/>
      <c r="E925" s="27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</row>
    <row r="926" customFormat="false" ht="15.75" hidden="false" customHeight="true" outlineLevel="0" collapsed="false">
      <c r="A926" s="27"/>
      <c r="B926" s="27"/>
      <c r="C926" s="27"/>
      <c r="D926" s="27"/>
      <c r="E926" s="27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</row>
    <row r="927" customFormat="false" ht="15.75" hidden="false" customHeight="true" outlineLevel="0" collapsed="false">
      <c r="A927" s="27"/>
      <c r="B927" s="27"/>
      <c r="C927" s="27"/>
      <c r="D927" s="27"/>
      <c r="E927" s="27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</row>
    <row r="928" customFormat="false" ht="15.75" hidden="false" customHeight="true" outlineLevel="0" collapsed="false">
      <c r="A928" s="27"/>
      <c r="B928" s="27"/>
      <c r="C928" s="27"/>
      <c r="D928" s="27"/>
      <c r="E928" s="27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</row>
    <row r="929" customFormat="false" ht="15.75" hidden="false" customHeight="true" outlineLevel="0" collapsed="false">
      <c r="A929" s="27"/>
      <c r="B929" s="27"/>
      <c r="C929" s="27"/>
      <c r="D929" s="27"/>
      <c r="E929" s="27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</row>
    <row r="930" customFormat="false" ht="15.75" hidden="false" customHeight="true" outlineLevel="0" collapsed="false">
      <c r="A930" s="27"/>
      <c r="B930" s="27"/>
      <c r="C930" s="27"/>
      <c r="D930" s="27"/>
      <c r="E930" s="27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</row>
    <row r="931" customFormat="false" ht="15.75" hidden="false" customHeight="true" outlineLevel="0" collapsed="false">
      <c r="A931" s="27"/>
      <c r="B931" s="27"/>
      <c r="C931" s="27"/>
      <c r="D931" s="27"/>
      <c r="E931" s="27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</row>
    <row r="932" customFormat="false" ht="15.75" hidden="false" customHeight="true" outlineLevel="0" collapsed="false">
      <c r="A932" s="27"/>
      <c r="B932" s="27"/>
      <c r="C932" s="27"/>
      <c r="D932" s="27"/>
      <c r="E932" s="27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</row>
    <row r="933" customFormat="false" ht="15.75" hidden="false" customHeight="true" outlineLevel="0" collapsed="false">
      <c r="A933" s="27"/>
      <c r="B933" s="27"/>
      <c r="C933" s="27"/>
      <c r="D933" s="27"/>
      <c r="E933" s="27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</row>
    <row r="934" customFormat="false" ht="15.75" hidden="false" customHeight="true" outlineLevel="0" collapsed="false">
      <c r="A934" s="27"/>
      <c r="B934" s="27"/>
      <c r="C934" s="27"/>
      <c r="D934" s="27"/>
      <c r="E934" s="27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</row>
    <row r="935" customFormat="false" ht="15.75" hidden="false" customHeight="true" outlineLevel="0" collapsed="false">
      <c r="A935" s="27"/>
      <c r="B935" s="27"/>
      <c r="C935" s="27"/>
      <c r="D935" s="27"/>
      <c r="E935" s="27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</row>
    <row r="936" customFormat="false" ht="15.75" hidden="false" customHeight="true" outlineLevel="0" collapsed="false">
      <c r="A936" s="27"/>
      <c r="B936" s="27"/>
      <c r="C936" s="27"/>
      <c r="D936" s="27"/>
      <c r="E936" s="27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</row>
    <row r="937" customFormat="false" ht="15.75" hidden="false" customHeight="true" outlineLevel="0" collapsed="false">
      <c r="A937" s="27"/>
      <c r="B937" s="27"/>
      <c r="C937" s="27"/>
      <c r="D937" s="27"/>
      <c r="E937" s="27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</row>
    <row r="938" customFormat="false" ht="15.75" hidden="false" customHeight="true" outlineLevel="0" collapsed="false">
      <c r="A938" s="27"/>
      <c r="B938" s="27"/>
      <c r="C938" s="27"/>
      <c r="D938" s="27"/>
      <c r="E938" s="27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</row>
    <row r="939" customFormat="false" ht="15.75" hidden="false" customHeight="true" outlineLevel="0" collapsed="false">
      <c r="A939" s="27"/>
      <c r="B939" s="27"/>
      <c r="C939" s="27"/>
      <c r="D939" s="27"/>
      <c r="E939" s="27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</row>
    <row r="940" customFormat="false" ht="15.75" hidden="false" customHeight="true" outlineLevel="0" collapsed="false">
      <c r="A940" s="27"/>
      <c r="B940" s="27"/>
      <c r="C940" s="27"/>
      <c r="D940" s="27"/>
      <c r="E940" s="27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</row>
    <row r="941" customFormat="false" ht="15.75" hidden="false" customHeight="true" outlineLevel="0" collapsed="false">
      <c r="A941" s="27"/>
      <c r="B941" s="27"/>
      <c r="C941" s="27"/>
      <c r="D941" s="27"/>
      <c r="E941" s="27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</row>
    <row r="942" customFormat="false" ht="15.75" hidden="false" customHeight="true" outlineLevel="0" collapsed="false">
      <c r="A942" s="27"/>
      <c r="B942" s="27"/>
      <c r="C942" s="27"/>
      <c r="D942" s="27"/>
      <c r="E942" s="27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</row>
    <row r="943" customFormat="false" ht="15.75" hidden="false" customHeight="true" outlineLevel="0" collapsed="false">
      <c r="A943" s="27"/>
      <c r="B943" s="27"/>
      <c r="C943" s="27"/>
      <c r="D943" s="27"/>
      <c r="E943" s="27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</row>
    <row r="944" customFormat="false" ht="15.75" hidden="false" customHeight="true" outlineLevel="0" collapsed="false">
      <c r="A944" s="27"/>
      <c r="B944" s="27"/>
      <c r="C944" s="27"/>
      <c r="D944" s="27"/>
      <c r="E944" s="27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</row>
    <row r="945" customFormat="false" ht="15.75" hidden="false" customHeight="true" outlineLevel="0" collapsed="false">
      <c r="A945" s="27"/>
      <c r="B945" s="27"/>
      <c r="C945" s="27"/>
      <c r="D945" s="27"/>
      <c r="E945" s="27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</row>
    <row r="946" customFormat="false" ht="15.75" hidden="false" customHeight="true" outlineLevel="0" collapsed="false">
      <c r="A946" s="27"/>
      <c r="B946" s="27"/>
      <c r="C946" s="27"/>
      <c r="D946" s="27"/>
      <c r="E946" s="27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</row>
    <row r="947" customFormat="false" ht="15.75" hidden="false" customHeight="true" outlineLevel="0" collapsed="false">
      <c r="A947" s="27"/>
      <c r="B947" s="27"/>
      <c r="C947" s="27"/>
      <c r="D947" s="27"/>
      <c r="E947" s="27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</row>
    <row r="948" customFormat="false" ht="15.75" hidden="false" customHeight="true" outlineLevel="0" collapsed="false">
      <c r="A948" s="27"/>
      <c r="B948" s="27"/>
      <c r="C948" s="27"/>
      <c r="D948" s="27"/>
      <c r="E948" s="27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</row>
    <row r="949" customFormat="false" ht="15.75" hidden="false" customHeight="true" outlineLevel="0" collapsed="false">
      <c r="A949" s="27"/>
      <c r="B949" s="27"/>
      <c r="C949" s="27"/>
      <c r="D949" s="27"/>
      <c r="E949" s="27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</row>
    <row r="950" customFormat="false" ht="15.75" hidden="false" customHeight="true" outlineLevel="0" collapsed="false">
      <c r="A950" s="27"/>
      <c r="B950" s="27"/>
      <c r="C950" s="27"/>
      <c r="D950" s="27"/>
      <c r="E950" s="27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</row>
    <row r="951" customFormat="false" ht="15.75" hidden="false" customHeight="true" outlineLevel="0" collapsed="false">
      <c r="A951" s="27"/>
      <c r="B951" s="27"/>
      <c r="C951" s="27"/>
      <c r="D951" s="27"/>
      <c r="E951" s="27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</row>
    <row r="952" customFormat="false" ht="15.75" hidden="false" customHeight="true" outlineLevel="0" collapsed="false">
      <c r="A952" s="27"/>
      <c r="B952" s="27"/>
      <c r="C952" s="27"/>
      <c r="D952" s="27"/>
      <c r="E952" s="27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</row>
    <row r="953" customFormat="false" ht="15.75" hidden="false" customHeight="true" outlineLevel="0" collapsed="false">
      <c r="A953" s="27"/>
      <c r="B953" s="27"/>
      <c r="C953" s="27"/>
      <c r="D953" s="27"/>
      <c r="E953" s="27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</row>
    <row r="954" customFormat="false" ht="15.75" hidden="false" customHeight="true" outlineLevel="0" collapsed="false">
      <c r="A954" s="27"/>
      <c r="B954" s="27"/>
      <c r="C954" s="27"/>
      <c r="D954" s="27"/>
      <c r="E954" s="27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</row>
    <row r="955" customFormat="false" ht="15.75" hidden="false" customHeight="true" outlineLevel="0" collapsed="false">
      <c r="A955" s="27"/>
      <c r="B955" s="27"/>
      <c r="C955" s="27"/>
      <c r="D955" s="27"/>
      <c r="E955" s="27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</row>
    <row r="956" customFormat="false" ht="15.75" hidden="false" customHeight="true" outlineLevel="0" collapsed="false">
      <c r="A956" s="27"/>
      <c r="B956" s="27"/>
      <c r="C956" s="27"/>
      <c r="D956" s="27"/>
      <c r="E956" s="27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</row>
    <row r="957" customFormat="false" ht="15.75" hidden="false" customHeight="true" outlineLevel="0" collapsed="false">
      <c r="A957" s="27"/>
      <c r="B957" s="27"/>
      <c r="C957" s="27"/>
      <c r="D957" s="27"/>
      <c r="E957" s="27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</row>
    <row r="958" customFormat="false" ht="15.75" hidden="false" customHeight="true" outlineLevel="0" collapsed="false">
      <c r="A958" s="27"/>
      <c r="B958" s="27"/>
      <c r="C958" s="27"/>
      <c r="D958" s="27"/>
      <c r="E958" s="27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</row>
    <row r="959" customFormat="false" ht="15.75" hidden="false" customHeight="true" outlineLevel="0" collapsed="false">
      <c r="A959" s="27"/>
      <c r="B959" s="27"/>
      <c r="C959" s="27"/>
      <c r="D959" s="27"/>
      <c r="E959" s="27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</row>
    <row r="960" customFormat="false" ht="15.75" hidden="false" customHeight="true" outlineLevel="0" collapsed="false">
      <c r="A960" s="27"/>
      <c r="B960" s="27"/>
      <c r="C960" s="27"/>
      <c r="D960" s="27"/>
      <c r="E960" s="27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</row>
    <row r="961" customFormat="false" ht="15.75" hidden="false" customHeight="true" outlineLevel="0" collapsed="false">
      <c r="A961" s="27"/>
      <c r="B961" s="27"/>
      <c r="C961" s="27"/>
      <c r="D961" s="27"/>
      <c r="E961" s="27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</row>
    <row r="962" customFormat="false" ht="15.75" hidden="false" customHeight="true" outlineLevel="0" collapsed="false">
      <c r="A962" s="27"/>
      <c r="B962" s="27"/>
      <c r="C962" s="27"/>
      <c r="D962" s="27"/>
      <c r="E962" s="27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</row>
    <row r="963" customFormat="false" ht="15.75" hidden="false" customHeight="true" outlineLevel="0" collapsed="false">
      <c r="A963" s="27"/>
      <c r="B963" s="27"/>
      <c r="C963" s="27"/>
      <c r="D963" s="27"/>
      <c r="E963" s="27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</row>
    <row r="964" customFormat="false" ht="15.75" hidden="false" customHeight="true" outlineLevel="0" collapsed="false">
      <c r="A964" s="27"/>
      <c r="B964" s="27"/>
      <c r="C964" s="27"/>
      <c r="D964" s="27"/>
      <c r="E964" s="27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</row>
    <row r="965" customFormat="false" ht="15.75" hidden="false" customHeight="true" outlineLevel="0" collapsed="false">
      <c r="A965" s="27"/>
      <c r="B965" s="27"/>
      <c r="C965" s="27"/>
      <c r="D965" s="27"/>
      <c r="E965" s="27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</row>
    <row r="966" customFormat="false" ht="15.75" hidden="false" customHeight="true" outlineLevel="0" collapsed="false">
      <c r="A966" s="27"/>
      <c r="B966" s="27"/>
      <c r="C966" s="27"/>
      <c r="D966" s="27"/>
      <c r="E966" s="27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</row>
    <row r="967" customFormat="false" ht="15.75" hidden="false" customHeight="true" outlineLevel="0" collapsed="false">
      <c r="A967" s="27"/>
      <c r="B967" s="27"/>
      <c r="C967" s="27"/>
      <c r="D967" s="27"/>
      <c r="E967" s="27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</row>
    <row r="968" customFormat="false" ht="15.75" hidden="false" customHeight="true" outlineLevel="0" collapsed="false">
      <c r="A968" s="27"/>
      <c r="B968" s="27"/>
      <c r="C968" s="27"/>
      <c r="D968" s="27"/>
      <c r="E968" s="27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</row>
    <row r="969" customFormat="false" ht="15.75" hidden="false" customHeight="true" outlineLevel="0" collapsed="false">
      <c r="A969" s="27"/>
      <c r="B969" s="27"/>
      <c r="C969" s="27"/>
      <c r="D969" s="27"/>
      <c r="E969" s="27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</row>
    <row r="970" customFormat="false" ht="15.75" hidden="false" customHeight="true" outlineLevel="0" collapsed="false">
      <c r="A970" s="27"/>
      <c r="B970" s="27"/>
      <c r="C970" s="27"/>
      <c r="D970" s="27"/>
      <c r="E970" s="27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</row>
    <row r="971" customFormat="false" ht="15.75" hidden="false" customHeight="true" outlineLevel="0" collapsed="false">
      <c r="A971" s="27"/>
      <c r="B971" s="27"/>
      <c r="C971" s="27"/>
      <c r="D971" s="27"/>
      <c r="E971" s="27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</row>
    <row r="972" customFormat="false" ht="15.75" hidden="false" customHeight="true" outlineLevel="0" collapsed="false">
      <c r="A972" s="27"/>
      <c r="B972" s="27"/>
      <c r="C972" s="27"/>
      <c r="D972" s="27"/>
      <c r="E972" s="27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</row>
    <row r="973" customFormat="false" ht="15.75" hidden="false" customHeight="true" outlineLevel="0" collapsed="false">
      <c r="A973" s="27"/>
      <c r="B973" s="27"/>
      <c r="C973" s="27"/>
      <c r="D973" s="27"/>
      <c r="E973" s="27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</row>
    <row r="974" customFormat="false" ht="15.75" hidden="false" customHeight="true" outlineLevel="0" collapsed="false">
      <c r="A974" s="27"/>
      <c r="B974" s="27"/>
      <c r="C974" s="27"/>
      <c r="D974" s="27"/>
      <c r="E974" s="27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</row>
    <row r="975" customFormat="false" ht="15.75" hidden="false" customHeight="true" outlineLevel="0" collapsed="false">
      <c r="A975" s="27"/>
      <c r="B975" s="27"/>
      <c r="C975" s="27"/>
      <c r="D975" s="27"/>
      <c r="E975" s="27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</row>
    <row r="976" customFormat="false" ht="15.75" hidden="false" customHeight="true" outlineLevel="0" collapsed="false">
      <c r="A976" s="27"/>
      <c r="B976" s="27"/>
      <c r="C976" s="27"/>
      <c r="D976" s="27"/>
      <c r="E976" s="27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</row>
    <row r="977" customFormat="false" ht="15.75" hidden="false" customHeight="true" outlineLevel="0" collapsed="false">
      <c r="A977" s="27"/>
      <c r="B977" s="27"/>
      <c r="C977" s="27"/>
      <c r="D977" s="27"/>
      <c r="E977" s="27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</row>
    <row r="978" customFormat="false" ht="15.75" hidden="false" customHeight="true" outlineLevel="0" collapsed="false">
      <c r="A978" s="27"/>
      <c r="B978" s="27"/>
      <c r="C978" s="27"/>
      <c r="D978" s="27"/>
      <c r="E978" s="27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</row>
    <row r="979" customFormat="false" ht="15.75" hidden="false" customHeight="true" outlineLevel="0" collapsed="false">
      <c r="A979" s="27"/>
      <c r="B979" s="27"/>
      <c r="C979" s="27"/>
      <c r="D979" s="27"/>
      <c r="E979" s="27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</row>
    <row r="980" customFormat="false" ht="15.75" hidden="false" customHeight="true" outlineLevel="0" collapsed="false">
      <c r="A980" s="27"/>
      <c r="B980" s="27"/>
      <c r="C980" s="27"/>
      <c r="D980" s="27"/>
      <c r="E980" s="27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</row>
    <row r="981" customFormat="false" ht="15.75" hidden="false" customHeight="true" outlineLevel="0" collapsed="false">
      <c r="A981" s="27"/>
      <c r="B981" s="27"/>
      <c r="C981" s="27"/>
      <c r="D981" s="27"/>
      <c r="E981" s="27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</row>
    <row r="982" customFormat="false" ht="15.75" hidden="false" customHeight="true" outlineLevel="0" collapsed="false">
      <c r="A982" s="27"/>
      <c r="B982" s="27"/>
      <c r="C982" s="27"/>
      <c r="D982" s="27"/>
      <c r="E982" s="27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</row>
    <row r="983" customFormat="false" ht="15.75" hidden="false" customHeight="true" outlineLevel="0" collapsed="false">
      <c r="A983" s="27"/>
      <c r="B983" s="27"/>
      <c r="C983" s="27"/>
      <c r="D983" s="27"/>
      <c r="E983" s="27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</row>
    <row r="984" customFormat="false" ht="15.75" hidden="false" customHeight="true" outlineLevel="0" collapsed="false">
      <c r="A984" s="27"/>
      <c r="B984" s="27"/>
      <c r="C984" s="27"/>
      <c r="D984" s="27"/>
      <c r="E984" s="27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</row>
    <row r="985" customFormat="false" ht="15.75" hidden="false" customHeight="true" outlineLevel="0" collapsed="false">
      <c r="A985" s="27"/>
      <c r="B985" s="27"/>
      <c r="C985" s="27"/>
      <c r="D985" s="27"/>
      <c r="E985" s="27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</row>
    <row r="986" customFormat="false" ht="15.75" hidden="false" customHeight="true" outlineLevel="0" collapsed="false">
      <c r="A986" s="27"/>
      <c r="B986" s="27"/>
      <c r="C986" s="27"/>
      <c r="D986" s="27"/>
      <c r="E986" s="27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</row>
    <row r="987" customFormat="false" ht="15.75" hidden="false" customHeight="true" outlineLevel="0" collapsed="false">
      <c r="A987" s="27"/>
      <c r="B987" s="27"/>
      <c r="C987" s="27"/>
      <c r="D987" s="27"/>
      <c r="E987" s="27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</row>
    <row r="988" customFormat="false" ht="15.75" hidden="false" customHeight="true" outlineLevel="0" collapsed="false">
      <c r="A988" s="27"/>
      <c r="B988" s="27"/>
      <c r="C988" s="27"/>
      <c r="D988" s="27"/>
      <c r="E988" s="27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</row>
    <row r="989" customFormat="false" ht="15.75" hidden="false" customHeight="true" outlineLevel="0" collapsed="false">
      <c r="A989" s="27"/>
      <c r="B989" s="27"/>
      <c r="C989" s="27"/>
      <c r="D989" s="27"/>
      <c r="E989" s="27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</row>
    <row r="990" customFormat="false" ht="15.75" hidden="false" customHeight="true" outlineLevel="0" collapsed="false">
      <c r="A990" s="27"/>
      <c r="B990" s="27"/>
      <c r="C990" s="27"/>
      <c r="D990" s="27"/>
      <c r="E990" s="27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</row>
    <row r="991" customFormat="false" ht="15.75" hidden="false" customHeight="true" outlineLevel="0" collapsed="false">
      <c r="A991" s="27"/>
      <c r="B991" s="27"/>
      <c r="C991" s="27"/>
      <c r="D991" s="27"/>
      <c r="E991" s="27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</row>
    <row r="992" customFormat="false" ht="15.75" hidden="false" customHeight="true" outlineLevel="0" collapsed="false">
      <c r="A992" s="27"/>
      <c r="B992" s="27"/>
      <c r="C992" s="27"/>
      <c r="D992" s="27"/>
      <c r="E992" s="27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</row>
    <row r="993" customFormat="false" ht="15.75" hidden="false" customHeight="true" outlineLevel="0" collapsed="false">
      <c r="A993" s="27"/>
      <c r="B993" s="27"/>
      <c r="C993" s="27"/>
      <c r="D993" s="27"/>
      <c r="E993" s="27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</row>
    <row r="994" customFormat="false" ht="15.75" hidden="false" customHeight="true" outlineLevel="0" collapsed="false">
      <c r="A994" s="27"/>
      <c r="B994" s="27"/>
      <c r="C994" s="27"/>
      <c r="D994" s="27"/>
      <c r="E994" s="27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</row>
    <row r="995" customFormat="false" ht="15.75" hidden="false" customHeight="true" outlineLevel="0" collapsed="false">
      <c r="A995" s="27"/>
      <c r="B995" s="27"/>
      <c r="C995" s="27"/>
      <c r="D995" s="27"/>
      <c r="E995" s="27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</row>
    <row r="996" customFormat="false" ht="15.75" hidden="false" customHeight="true" outlineLevel="0" collapsed="false">
      <c r="A996" s="27"/>
      <c r="B996" s="27"/>
      <c r="C996" s="27"/>
      <c r="D996" s="27"/>
      <c r="E996" s="27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</row>
  </sheetData>
  <autoFilter ref="B7:CG23"/>
  <mergeCells count="15">
    <mergeCell ref="A1:BM1"/>
    <mergeCell ref="J5:K5"/>
    <mergeCell ref="L5:O5"/>
    <mergeCell ref="BL5:BM5"/>
    <mergeCell ref="D6:F6"/>
    <mergeCell ref="J6:K6"/>
    <mergeCell ref="L6:BI6"/>
    <mergeCell ref="BJ6:BK6"/>
    <mergeCell ref="BL6:BM6"/>
    <mergeCell ref="CJ6:CK6"/>
    <mergeCell ref="CL6:CM6"/>
    <mergeCell ref="CN6:CO6"/>
    <mergeCell ref="J24:K24"/>
    <mergeCell ref="L24:BI24"/>
    <mergeCell ref="BL24:BM24"/>
  </mergeCells>
  <printOptions headings="false" gridLines="false" gridLinesSet="true" horizontalCentered="true" verticalCentered="false"/>
  <pageMargins left="0.433333333333333" right="0.39375" top="0.708333333333333" bottom="0.472222222222222" header="0.511805555555555" footer="0.511805555555555"/>
  <pageSetup paperSize="9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134F5C"/>
    <pageSetUpPr fitToPage="false"/>
  </sheetPr>
  <dimension ref="A1:BT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9" ySplit="0" topLeftCell="J1" activePane="topRight" state="frozen"/>
      <selection pane="topLeft" activeCell="A1" activeCellId="0" sqref="A1"/>
      <selection pane="topRight" activeCell="K2" activeCellId="0" sqref="K2"/>
    </sheetView>
  </sheetViews>
  <sheetFormatPr defaultRowHeight="15" zeroHeight="false" outlineLevelRow="0" outlineLevelCol="1"/>
  <cols>
    <col collapsed="false" customWidth="true" hidden="false" outlineLevel="0" max="1" min="1" style="0" width="6.42"/>
    <col collapsed="false" customWidth="true" hidden="false" outlineLevel="0" max="2" min="2" style="0" width="7.14"/>
    <col collapsed="false" customWidth="true" hidden="false" outlineLevel="0" max="3" min="3" style="0" width="14.14"/>
    <col collapsed="false" customWidth="true" hidden="false" outlineLevel="0" max="4" min="4" style="0" width="16.14"/>
    <col collapsed="false" customWidth="true" hidden="false" outlineLevel="0" max="5" min="5" style="0" width="13.86"/>
    <col collapsed="false" customWidth="true" hidden="false" outlineLevel="0" max="6" min="6" style="0" width="23.42"/>
    <col collapsed="false" customWidth="true" hidden="false" outlineLevel="0" max="7" min="7" style="0" width="7.42"/>
    <col collapsed="false" customWidth="true" hidden="false" outlineLevel="0" max="8" min="8" style="0" width="8.29"/>
    <col collapsed="false" customWidth="true" hidden="false" outlineLevel="0" max="9" min="9" style="0" width="10.99"/>
    <col collapsed="false" customWidth="true" hidden="false" outlineLevel="0" max="10" min="10" style="0" width="8.43"/>
    <col collapsed="false" customWidth="true" hidden="false" outlineLevel="0" max="11" min="11" style="0" width="7.57"/>
    <col collapsed="false" customWidth="true" hidden="false" outlineLevel="0" max="12" min="12" style="0" width="5.14"/>
    <col collapsed="false" customWidth="true" hidden="false" outlineLevel="0" max="13" min="13" style="0" width="6.29"/>
    <col collapsed="false" customWidth="true" hidden="true" outlineLevel="1" max="15" min="14" style="0" width="5.14"/>
    <col collapsed="false" customWidth="true" hidden="true" outlineLevel="1" max="39" min="16" style="0" width="5.01"/>
    <col collapsed="false" customWidth="true" hidden="false" outlineLevel="0" max="40" min="40" style="0" width="8.43"/>
    <col collapsed="false" customWidth="true" hidden="false" outlineLevel="0" max="41" min="41" style="0" width="9.13"/>
    <col collapsed="false" customWidth="true" hidden="false" outlineLevel="0" max="42" min="42" style="0" width="8.71"/>
    <col collapsed="false" customWidth="true" hidden="false" outlineLevel="0" max="43" min="43" style="0" width="10.86"/>
    <col collapsed="false" customWidth="true" hidden="false" outlineLevel="0" max="44" min="44" style="0" width="7.42"/>
    <col collapsed="false" customWidth="true" hidden="true" outlineLevel="1" max="64" min="45" style="0" width="5.01"/>
    <col collapsed="false" customWidth="true" hidden="true" outlineLevel="1" max="65" min="65" style="0" width="10.99"/>
    <col collapsed="false" customWidth="true" hidden="false" outlineLevel="0" max="66" min="66" style="0" width="3.71"/>
    <col collapsed="false" customWidth="true" hidden="true" outlineLevel="1" max="72" min="67" style="0" width="10.99"/>
    <col collapsed="false" customWidth="true" hidden="false" outlineLevel="0" max="1025" min="73" style="0" width="14.43"/>
  </cols>
  <sheetData>
    <row r="1" customFormat="false" ht="76.5" hidden="false" customHeight="true" outlineLevel="0" collapsed="false">
      <c r="A1" s="23" t="s">
        <v>244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8"/>
      <c r="BO1" s="98"/>
      <c r="BP1" s="27"/>
      <c r="BQ1" s="27"/>
      <c r="BR1" s="26"/>
      <c r="BS1" s="25"/>
      <c r="BT1" s="25"/>
    </row>
    <row r="2" customFormat="false" ht="15" hidden="false" customHeight="false" outlineLevel="0" collapsed="false">
      <c r="A2" s="5" t="s">
        <v>245</v>
      </c>
      <c r="B2" s="27"/>
      <c r="C2" s="5" t="s">
        <v>246</v>
      </c>
      <c r="D2" s="5"/>
      <c r="E2" s="27"/>
      <c r="F2" s="28"/>
      <c r="G2" s="28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99" t="n">
        <v>70</v>
      </c>
      <c r="AT2" s="99" t="n">
        <v>76</v>
      </c>
      <c r="AU2" s="99" t="n">
        <v>98</v>
      </c>
      <c r="AV2" s="99" t="n">
        <v>76</v>
      </c>
      <c r="AW2" s="99" t="n">
        <v>98</v>
      </c>
      <c r="AX2" s="99" t="n">
        <v>22</v>
      </c>
      <c r="AY2" s="99" t="n">
        <v>16</v>
      </c>
      <c r="AZ2" s="99" t="n">
        <v>16</v>
      </c>
      <c r="BA2" s="99" t="n">
        <v>99</v>
      </c>
      <c r="BB2" s="99" t="n">
        <v>99</v>
      </c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27" t="n">
        <v>5</v>
      </c>
      <c r="BN2" s="98"/>
      <c r="BO2" s="98"/>
      <c r="BP2" s="27"/>
      <c r="BQ2" s="27"/>
      <c r="BR2" s="26"/>
      <c r="BS2" s="25"/>
      <c r="BT2" s="25"/>
    </row>
    <row r="3" customFormat="false" ht="15.75" hidden="false" customHeight="true" outlineLevel="0" collapsed="false">
      <c r="A3" s="31" t="s">
        <v>247</v>
      </c>
      <c r="B3" s="27"/>
      <c r="C3" s="31" t="s">
        <v>248</v>
      </c>
      <c r="D3" s="5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99" t="n">
        <v>99</v>
      </c>
      <c r="AT3" s="99" t="n">
        <v>67</v>
      </c>
      <c r="AU3" s="99" t="n">
        <v>108</v>
      </c>
      <c r="AV3" s="99" t="n">
        <v>70</v>
      </c>
      <c r="AW3" s="99" t="n">
        <v>99</v>
      </c>
      <c r="AX3" s="99" t="n">
        <v>67</v>
      </c>
      <c r="AY3" s="99" t="n">
        <v>121</v>
      </c>
      <c r="AZ3" s="99" t="n">
        <v>121</v>
      </c>
      <c r="BA3" s="99" t="n">
        <v>108</v>
      </c>
      <c r="BB3" s="99" t="n">
        <v>67</v>
      </c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27" t="n">
        <v>3</v>
      </c>
      <c r="BN3" s="98"/>
      <c r="BO3" s="98"/>
      <c r="BP3" s="27"/>
      <c r="BQ3" s="27"/>
      <c r="BR3" s="26"/>
      <c r="BS3" s="25"/>
      <c r="BT3" s="25"/>
    </row>
    <row r="4" customFormat="false" ht="18" hidden="false" customHeight="true" outlineLevel="0" collapsed="false">
      <c r="A4" s="27"/>
      <c r="B4" s="27"/>
      <c r="C4" s="28"/>
      <c r="D4" s="28"/>
      <c r="E4" s="28"/>
      <c r="F4" s="28"/>
      <c r="G4" s="28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99" t="n">
        <v>17</v>
      </c>
      <c r="AT4" s="99" t="n">
        <v>16</v>
      </c>
      <c r="AU4" s="99" t="n">
        <v>22</v>
      </c>
      <c r="AV4" s="99" t="n">
        <v>108</v>
      </c>
      <c r="AW4" s="99" t="n">
        <v>67</v>
      </c>
      <c r="AX4" s="99" t="n">
        <v>108</v>
      </c>
      <c r="AY4" s="99" t="n">
        <v>99</v>
      </c>
      <c r="AZ4" s="99" t="n">
        <v>90</v>
      </c>
      <c r="BA4" s="99" t="n">
        <v>98</v>
      </c>
      <c r="BB4" s="99" t="n">
        <v>108</v>
      </c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27" t="n">
        <v>2</v>
      </c>
      <c r="BN4" s="98"/>
      <c r="BO4" s="98"/>
      <c r="BP4" s="27"/>
      <c r="BQ4" s="27"/>
      <c r="BR4" s="26"/>
      <c r="BS4" s="25"/>
      <c r="BT4" s="25"/>
    </row>
    <row r="5" customFormat="false" ht="15.75" hidden="false" customHeight="true" outlineLevel="0" collapsed="false">
      <c r="A5" s="27"/>
      <c r="B5" s="27"/>
      <c r="C5" s="27"/>
      <c r="D5" s="27"/>
      <c r="E5" s="27"/>
      <c r="F5" s="27"/>
      <c r="G5" s="27"/>
      <c r="H5" s="27"/>
      <c r="I5" s="100"/>
      <c r="J5" s="101" t="s">
        <v>249</v>
      </c>
      <c r="K5" s="101"/>
      <c r="L5" s="101" t="s">
        <v>249</v>
      </c>
      <c r="M5" s="101"/>
      <c r="N5" s="101"/>
      <c r="O5" s="101"/>
      <c r="P5" s="102" t="n">
        <v>98</v>
      </c>
      <c r="Q5" s="102" t="n">
        <v>98</v>
      </c>
      <c r="R5" s="102" t="n">
        <v>99</v>
      </c>
      <c r="S5" s="102" t="n">
        <v>99</v>
      </c>
      <c r="T5" s="102" t="n">
        <v>16</v>
      </c>
      <c r="U5" s="102" t="n">
        <v>67</v>
      </c>
      <c r="V5" s="102" t="n">
        <v>67</v>
      </c>
      <c r="W5" s="102" t="n">
        <v>67</v>
      </c>
      <c r="X5" s="102" t="n">
        <v>67</v>
      </c>
      <c r="Y5" s="102" t="n">
        <v>108</v>
      </c>
      <c r="Z5" s="102" t="n">
        <v>98</v>
      </c>
      <c r="AA5" s="102" t="n">
        <v>98</v>
      </c>
      <c r="AB5" s="102" t="n">
        <v>70</v>
      </c>
      <c r="AC5" s="102" t="n">
        <v>70</v>
      </c>
      <c r="AD5" s="102" t="n">
        <v>108</v>
      </c>
      <c r="AE5" s="102" t="n">
        <v>22</v>
      </c>
      <c r="AF5" s="102" t="n">
        <v>22</v>
      </c>
      <c r="AG5" s="102" t="n">
        <v>121</v>
      </c>
      <c r="AH5" s="102" t="n">
        <v>76</v>
      </c>
      <c r="AI5" s="102" t="n">
        <v>76</v>
      </c>
      <c r="AJ5" s="102" t="n">
        <v>76</v>
      </c>
      <c r="AK5" s="102" t="n">
        <v>76</v>
      </c>
      <c r="AL5" s="102"/>
      <c r="AM5" s="102"/>
      <c r="AN5" s="98"/>
      <c r="AO5" s="103" t="s">
        <v>249</v>
      </c>
      <c r="AP5" s="27"/>
      <c r="AQ5" s="101" t="s">
        <v>249</v>
      </c>
      <c r="AR5" s="101"/>
      <c r="AS5" s="99" t="n">
        <v>76</v>
      </c>
      <c r="AT5" s="99" t="n">
        <v>108</v>
      </c>
      <c r="AU5" s="99" t="n">
        <v>121</v>
      </c>
      <c r="AV5" s="99" t="n">
        <v>16</v>
      </c>
      <c r="AW5" s="99" t="n">
        <v>108</v>
      </c>
      <c r="AX5" s="99" t="n">
        <v>120</v>
      </c>
      <c r="AY5" s="99" t="n">
        <v>93</v>
      </c>
      <c r="AZ5" s="99" t="n">
        <v>98</v>
      </c>
      <c r="BA5" s="99" t="n">
        <v>76</v>
      </c>
      <c r="BB5" s="99" t="n">
        <v>76</v>
      </c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27" t="n">
        <v>1</v>
      </c>
      <c r="BN5" s="98"/>
      <c r="BO5" s="98"/>
      <c r="BP5" s="27"/>
      <c r="BQ5" s="27"/>
      <c r="BR5" s="26"/>
      <c r="BS5" s="25"/>
      <c r="BT5" s="25"/>
    </row>
    <row r="6" customFormat="false" ht="25.5" hidden="false" customHeight="true" outlineLevel="0" collapsed="false">
      <c r="A6" s="27"/>
      <c r="B6" s="27"/>
      <c r="C6" s="27"/>
      <c r="D6" s="36" t="s">
        <v>285</v>
      </c>
      <c r="E6" s="36"/>
      <c r="F6" s="36"/>
      <c r="G6" s="27"/>
      <c r="H6" s="27"/>
      <c r="I6" s="104" t="s">
        <v>251</v>
      </c>
      <c r="J6" s="105" t="s">
        <v>252</v>
      </c>
      <c r="K6" s="105"/>
      <c r="L6" s="106" t="s">
        <v>253</v>
      </c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5" t="s">
        <v>254</v>
      </c>
      <c r="AP6" s="105"/>
      <c r="AQ6" s="107" t="s">
        <v>286</v>
      </c>
      <c r="AR6" s="107"/>
      <c r="AS6" s="108" t="n">
        <v>1</v>
      </c>
      <c r="AT6" s="108" t="n">
        <v>2</v>
      </c>
      <c r="AU6" s="108" t="n">
        <v>3</v>
      </c>
      <c r="AV6" s="108" t="n">
        <v>4</v>
      </c>
      <c r="AW6" s="108" t="n">
        <v>5</v>
      </c>
      <c r="AX6" s="108" t="n">
        <v>6</v>
      </c>
      <c r="AY6" s="108" t="n">
        <v>7</v>
      </c>
      <c r="AZ6" s="108" t="n">
        <v>8</v>
      </c>
      <c r="BA6" s="108" t="n">
        <v>9</v>
      </c>
      <c r="BB6" s="108" t="n">
        <v>10</v>
      </c>
      <c r="BC6" s="108" t="n">
        <v>11</v>
      </c>
      <c r="BD6" s="108" t="n">
        <v>12</v>
      </c>
      <c r="BE6" s="108" t="n">
        <v>13</v>
      </c>
      <c r="BF6" s="108" t="n">
        <v>14</v>
      </c>
      <c r="BG6" s="108" t="n">
        <v>15</v>
      </c>
      <c r="BH6" s="108" t="n">
        <v>16</v>
      </c>
      <c r="BI6" s="108" t="n">
        <v>17</v>
      </c>
      <c r="BJ6" s="108" t="n">
        <v>18</v>
      </c>
      <c r="BK6" s="108" t="n">
        <v>19</v>
      </c>
      <c r="BL6" s="108" t="n">
        <v>20</v>
      </c>
      <c r="BM6" s="27"/>
      <c r="BN6" s="98"/>
      <c r="BO6" s="109" t="s">
        <v>256</v>
      </c>
      <c r="BP6" s="109"/>
      <c r="BQ6" s="110" t="s">
        <v>257</v>
      </c>
      <c r="BR6" s="110"/>
      <c r="BS6" s="43" t="s">
        <v>258</v>
      </c>
      <c r="BT6" s="43"/>
    </row>
    <row r="7" customFormat="false" ht="42" hidden="false" customHeight="true" outlineLevel="0" collapsed="false">
      <c r="A7" s="44" t="s">
        <v>7</v>
      </c>
      <c r="B7" s="45" t="s">
        <v>8</v>
      </c>
      <c r="C7" s="45" t="s">
        <v>2</v>
      </c>
      <c r="D7" s="45" t="s">
        <v>9</v>
      </c>
      <c r="E7" s="45" t="s">
        <v>10</v>
      </c>
      <c r="F7" s="45" t="s">
        <v>11</v>
      </c>
      <c r="G7" s="45"/>
      <c r="H7" s="111" t="s">
        <v>287</v>
      </c>
      <c r="I7" s="45" t="s">
        <v>260</v>
      </c>
      <c r="J7" s="112" t="s">
        <v>7</v>
      </c>
      <c r="K7" s="113" t="s">
        <v>261</v>
      </c>
      <c r="L7" s="114" t="s">
        <v>7</v>
      </c>
      <c r="M7" s="115" t="s">
        <v>262</v>
      </c>
      <c r="N7" s="114" t="s">
        <v>263</v>
      </c>
      <c r="O7" s="114" t="s">
        <v>264</v>
      </c>
      <c r="P7" s="114" t="n">
        <v>1</v>
      </c>
      <c r="Q7" s="114" t="n">
        <v>2</v>
      </c>
      <c r="R7" s="114" t="n">
        <v>3</v>
      </c>
      <c r="S7" s="114" t="n">
        <v>4</v>
      </c>
      <c r="T7" s="114" t="n">
        <v>5</v>
      </c>
      <c r="U7" s="114" t="n">
        <v>6</v>
      </c>
      <c r="V7" s="114" t="n">
        <v>7</v>
      </c>
      <c r="W7" s="114" t="n">
        <v>8</v>
      </c>
      <c r="X7" s="114" t="n">
        <v>9</v>
      </c>
      <c r="Y7" s="114" t="n">
        <v>10</v>
      </c>
      <c r="Z7" s="114" t="n">
        <v>11</v>
      </c>
      <c r="AA7" s="114" t="n">
        <v>12</v>
      </c>
      <c r="AB7" s="114" t="n">
        <v>13</v>
      </c>
      <c r="AC7" s="114" t="n">
        <v>14</v>
      </c>
      <c r="AD7" s="114" t="n">
        <v>15</v>
      </c>
      <c r="AE7" s="114" t="n">
        <v>16</v>
      </c>
      <c r="AF7" s="114" t="n">
        <v>17</v>
      </c>
      <c r="AG7" s="114" t="n">
        <v>18</v>
      </c>
      <c r="AH7" s="114" t="n">
        <v>19</v>
      </c>
      <c r="AI7" s="114" t="n">
        <v>20</v>
      </c>
      <c r="AJ7" s="114" t="n">
        <v>21</v>
      </c>
      <c r="AK7" s="114" t="n">
        <v>22</v>
      </c>
      <c r="AL7" s="114" t="n">
        <v>23</v>
      </c>
      <c r="AM7" s="114" t="n">
        <v>45</v>
      </c>
      <c r="AN7" s="114" t="s">
        <v>261</v>
      </c>
      <c r="AO7" s="112" t="s">
        <v>7</v>
      </c>
      <c r="AP7" s="113" t="s">
        <v>261</v>
      </c>
      <c r="AQ7" s="116" t="s">
        <v>265</v>
      </c>
      <c r="AR7" s="117" t="s">
        <v>261</v>
      </c>
      <c r="AS7" s="118" t="n">
        <v>1</v>
      </c>
      <c r="AT7" s="118" t="n">
        <v>1</v>
      </c>
      <c r="AU7" s="118" t="n">
        <v>1</v>
      </c>
      <c r="AV7" s="118" t="n">
        <v>1</v>
      </c>
      <c r="AW7" s="118" t="n">
        <v>1</v>
      </c>
      <c r="AX7" s="118" t="n">
        <v>1</v>
      </c>
      <c r="AY7" s="118" t="n">
        <v>1</v>
      </c>
      <c r="AZ7" s="118" t="n">
        <v>1</v>
      </c>
      <c r="BA7" s="118" t="n">
        <v>1</v>
      </c>
      <c r="BB7" s="118" t="n">
        <v>2</v>
      </c>
      <c r="BC7" s="118" t="n">
        <v>1</v>
      </c>
      <c r="BD7" s="118" t="n">
        <v>1</v>
      </c>
      <c r="BE7" s="118" t="n">
        <v>1</v>
      </c>
      <c r="BF7" s="118" t="n">
        <v>1</v>
      </c>
      <c r="BG7" s="118" t="n">
        <v>1</v>
      </c>
      <c r="BH7" s="118" t="n">
        <v>1</v>
      </c>
      <c r="BI7" s="118" t="n">
        <v>1</v>
      </c>
      <c r="BJ7" s="118" t="n">
        <v>1</v>
      </c>
      <c r="BK7" s="118" t="n">
        <v>1</v>
      </c>
      <c r="BL7" s="118" t="n">
        <v>1</v>
      </c>
      <c r="BM7" s="119"/>
      <c r="BN7" s="119"/>
      <c r="BO7" s="120" t="s">
        <v>266</v>
      </c>
      <c r="BP7" s="120" t="s">
        <v>267</v>
      </c>
      <c r="BQ7" s="120" t="s">
        <v>266</v>
      </c>
      <c r="BR7" s="56" t="s">
        <v>267</v>
      </c>
      <c r="BS7" s="56" t="s">
        <v>266</v>
      </c>
      <c r="BT7" s="56" t="s">
        <v>267</v>
      </c>
    </row>
    <row r="8" customFormat="false" ht="15.75" hidden="false" customHeight="true" outlineLevel="0" collapsed="false">
      <c r="A8" s="9" t="n">
        <v>1</v>
      </c>
      <c r="B8" s="57" t="n">
        <v>99</v>
      </c>
      <c r="C8" s="57" t="n">
        <v>10047400547</v>
      </c>
      <c r="D8" s="121" t="s">
        <v>75</v>
      </c>
      <c r="E8" s="77" t="s">
        <v>76</v>
      </c>
      <c r="F8" s="77" t="s">
        <v>59</v>
      </c>
      <c r="G8" s="59"/>
      <c r="H8" s="57" t="s">
        <v>288</v>
      </c>
      <c r="I8" s="122" t="n">
        <f aca="false">SUM(K8+AN8+AP8+AR8)</f>
        <v>129</v>
      </c>
      <c r="J8" s="123" t="n">
        <f aca="false">VLOOKUP(B8,BO:BP,2,0)</f>
        <v>1</v>
      </c>
      <c r="K8" s="123" t="n">
        <f aca="false">IFERROR(IF(ISNUMBER(J8),IF(J8&lt;21,40-(J8-1)*2,1),J8),0)</f>
        <v>40</v>
      </c>
      <c r="L8" s="124" t="n">
        <v>7</v>
      </c>
      <c r="M8" s="124" t="n">
        <f aca="false">VLOOKUP(B8,BQ:BR,2,0)</f>
        <v>15</v>
      </c>
      <c r="N8" s="124" t="n">
        <f aca="false">RANK(O8,$O$8:$O$27,0)</f>
        <v>4</v>
      </c>
      <c r="O8" s="124" t="n">
        <f aca="false">SUM(P8:AM8)</f>
        <v>2</v>
      </c>
      <c r="P8" s="125" t="str">
        <f aca="false">IF(P$5=$B8,1,"")</f>
        <v/>
      </c>
      <c r="Q8" s="125" t="str">
        <f aca="false">IF(Q$5=$B8,1,"")</f>
        <v/>
      </c>
      <c r="R8" s="125" t="n">
        <f aca="false">IF(R$5=$B8,1,"")</f>
        <v>1</v>
      </c>
      <c r="S8" s="125" t="n">
        <f aca="false">IF(S$5=$B8,1,"")</f>
        <v>1</v>
      </c>
      <c r="T8" s="125" t="str">
        <f aca="false">IF(T$5=$B8,1,"")</f>
        <v/>
      </c>
      <c r="U8" s="125" t="str">
        <f aca="false">IF(U$5=$B8,1,"")</f>
        <v/>
      </c>
      <c r="V8" s="125" t="str">
        <f aca="false">IF(V$5=$B8,1,"")</f>
        <v/>
      </c>
      <c r="W8" s="125" t="str">
        <f aca="false">IF(W$5=$B8,1,"")</f>
        <v/>
      </c>
      <c r="X8" s="125" t="str">
        <f aca="false">IF(X$5=$B8,1,"")</f>
        <v/>
      </c>
      <c r="Y8" s="125" t="str">
        <f aca="false">IF(Y$5=$B8,1,"")</f>
        <v/>
      </c>
      <c r="Z8" s="125" t="str">
        <f aca="false">IF(Z$5=$B8,1,"")</f>
        <v/>
      </c>
      <c r="AA8" s="125" t="str">
        <f aca="false">IF(AA$5=$B8,1,"")</f>
        <v/>
      </c>
      <c r="AB8" s="125" t="str">
        <f aca="false">IF(AB$5=$B8,1,"")</f>
        <v/>
      </c>
      <c r="AC8" s="125" t="str">
        <f aca="false">IF(AC$5=$B8,1,"")</f>
        <v/>
      </c>
      <c r="AD8" s="125" t="str">
        <f aca="false">IF(AD$5=$B8,1,"")</f>
        <v/>
      </c>
      <c r="AE8" s="125" t="str">
        <f aca="false">IF(AE$5=$B8,1,"")</f>
        <v/>
      </c>
      <c r="AF8" s="125" t="str">
        <f aca="false">IF(AF$5=$B8,1,"")</f>
        <v/>
      </c>
      <c r="AG8" s="125" t="str">
        <f aca="false">IF(AG$5=$B8,1,"")</f>
        <v/>
      </c>
      <c r="AH8" s="125" t="str">
        <f aca="false">IF(AH$5=$B8,1,"")</f>
        <v/>
      </c>
      <c r="AI8" s="125" t="str">
        <f aca="false">IF(AI$5=$B8,1,"")</f>
        <v/>
      </c>
      <c r="AJ8" s="125" t="str">
        <f aca="false">IF(AJ$5=$B8,1,"")</f>
        <v/>
      </c>
      <c r="AK8" s="125" t="str">
        <f aca="false">IF(AK$5=$B8,1,"")</f>
        <v/>
      </c>
      <c r="AL8" s="125" t="str">
        <f aca="false">IF(AL$5=$B8,1,"")</f>
        <v/>
      </c>
      <c r="AM8" s="125" t="str">
        <f aca="false">IF(AM$5=$B8,1,"")</f>
        <v/>
      </c>
      <c r="AN8" s="124" t="n">
        <f aca="false">IF(ISNUMBER(L8),IF(L8&lt;21,40-(L8-1)*2,1),L8)</f>
        <v>28</v>
      </c>
      <c r="AO8" s="126" t="n">
        <f aca="false">VLOOKUP(B8,BS:BT,2,0)</f>
        <v>2</v>
      </c>
      <c r="AP8" s="126" t="n">
        <f aca="false">IFERROR(IF(ISNUMBER(AO8),IF(AO8&gt;20,1,40-(AO8-1)*2),AO8),0)</f>
        <v>38</v>
      </c>
      <c r="AQ8" s="127"/>
      <c r="AR8" s="128" t="n">
        <f aca="false">IFERROR(SUM(AS8:BL8)+AQ8*20,AQ8)</f>
        <v>23</v>
      </c>
      <c r="AS8" s="129" t="n">
        <f aca="false">IFERROR(VLOOKUP($B8,AS$2:$BM$5,MAX($AS$6:$BL$6)+2-AS$6,0)*AS$7,"")</f>
        <v>3</v>
      </c>
      <c r="AT8" s="129" t="str">
        <f aca="false">IFERROR(VLOOKUP($B8,AT$2:$BM$5,MAX($AS$6:$BL$6)+2-AT$6,0)*AT$7,"")</f>
        <v/>
      </c>
      <c r="AU8" s="129" t="str">
        <f aca="false">IFERROR(VLOOKUP($B8,AU$2:$BM$5,MAX($AS$6:$BL$6)+2-AU$6,0)*AU$7,"")</f>
        <v/>
      </c>
      <c r="AV8" s="129" t="str">
        <f aca="false">IFERROR(VLOOKUP($B8,AV$2:$BM$5,MAX($AS$6:$BL$6)+2-AV$6,0)*AV$7,"")</f>
        <v/>
      </c>
      <c r="AW8" s="129" t="n">
        <f aca="false">IFERROR(VLOOKUP($B8,AW$2:$BM$5,MAX($AS$6:$BL$6)+2-AW$6,0)*AW$7,"")</f>
        <v>3</v>
      </c>
      <c r="AX8" s="129" t="str">
        <f aca="false">IFERROR(VLOOKUP($B8,AX$2:$BM$5,MAX($AS$6:$BL$6)+2-AX$6,0)*AX$7,"")</f>
        <v/>
      </c>
      <c r="AY8" s="129" t="n">
        <f aca="false">IFERROR(VLOOKUP($B8,AY$2:$BM$5,MAX($AS$6:$BL$6)+2-AY$6,0)*AY$7,"")</f>
        <v>2</v>
      </c>
      <c r="AZ8" s="129" t="str">
        <f aca="false">IFERROR(VLOOKUP($B8,AZ$2:$BM$5,MAX($AS$6:$BL$6)+2-AZ$6,0)*AZ$7,"")</f>
        <v/>
      </c>
      <c r="BA8" s="129" t="n">
        <f aca="false">IFERROR(VLOOKUP($B8,BA$2:$BM$5,MAX($AS$6:$BL$6)+2-BA$6,0)*BA$7,"")</f>
        <v>5</v>
      </c>
      <c r="BB8" s="129" t="n">
        <f aca="false">IFERROR(VLOOKUP($B8,BB$2:$BM$5,MAX($AS$6:$BL$6)+2-BB$6,0)*BB$7,"")</f>
        <v>10</v>
      </c>
      <c r="BC8" s="129" t="str">
        <f aca="false">IFERROR(VLOOKUP($B8,BC$2:$BM$5,MAX($AS$6:$BL$6)+2-BC$6,0)*BC$7,"")</f>
        <v/>
      </c>
      <c r="BD8" s="129" t="str">
        <f aca="false">IFERROR(VLOOKUP($B8,BD$2:$BM$5,MAX($AS$6:$BL$6)+2-BD$6,0)*BD$7,"")</f>
        <v/>
      </c>
      <c r="BE8" s="129" t="str">
        <f aca="false">IFERROR(VLOOKUP($B8,BE$2:$BM$5,MAX($AS$6:$BL$6)+2-BE$6,0)*BE$7,"")</f>
        <v/>
      </c>
      <c r="BF8" s="129" t="str">
        <f aca="false">IFERROR(VLOOKUP($B8,BF$2:$BM$5,MAX($AS$6:$BL$6)+2-BF$6,0)*BF$7,"")</f>
        <v/>
      </c>
      <c r="BG8" s="129" t="str">
        <f aca="false">IFERROR(VLOOKUP($B8,BG$2:$BM$5,MAX($AS$6:$BL$6)+2-BG$6,0)*BG$7,"")</f>
        <v/>
      </c>
      <c r="BH8" s="129" t="str">
        <f aca="false">IFERROR(VLOOKUP($B8,BH$2:$BM$5,MAX($AS$6:$BL$6)+2-BH$6,0)*BH$7,"")</f>
        <v/>
      </c>
      <c r="BI8" s="129" t="str">
        <f aca="false">IFERROR(VLOOKUP($B8,BI$2:$BM$5,MAX($AS$6:$BL$6)+2-BI$6,0)*BI$7,"")</f>
        <v/>
      </c>
      <c r="BJ8" s="129" t="str">
        <f aca="false">IFERROR(VLOOKUP($B8,BJ$2:$BM$5,MAX($AS$6:$BL$6)+2-BJ$6,0)*BJ$7,"")</f>
        <v/>
      </c>
      <c r="BK8" s="129" t="str">
        <f aca="false">IFERROR(VLOOKUP($B8,BK$2:$BM$5,MAX($AS$6:$BL$6)+2-BK$6,0)*BK$7,"")</f>
        <v/>
      </c>
      <c r="BL8" s="129" t="str">
        <f aca="false">IFERROR(VLOOKUP($B8,BL$2:$BM$5,MAX($AS$6:$BL$6)+2-BL$6,0)*BL$7,"")</f>
        <v/>
      </c>
      <c r="BM8" s="27"/>
      <c r="BN8" s="98"/>
      <c r="BO8" s="130" t="n">
        <v>99</v>
      </c>
      <c r="BP8" s="131" t="n">
        <v>1</v>
      </c>
      <c r="BQ8" s="132" t="n">
        <v>76</v>
      </c>
      <c r="BR8" s="74" t="n">
        <v>1</v>
      </c>
      <c r="BS8" s="75" t="n">
        <v>108</v>
      </c>
      <c r="BT8" s="75" t="n">
        <v>1</v>
      </c>
    </row>
    <row r="9" customFormat="false" ht="15.75" hidden="false" customHeight="true" outlineLevel="0" collapsed="false">
      <c r="A9" s="9" t="n">
        <v>2</v>
      </c>
      <c r="B9" s="57" t="n">
        <v>108</v>
      </c>
      <c r="C9" s="57" t="n">
        <v>10047431263</v>
      </c>
      <c r="D9" s="121" t="s">
        <v>78</v>
      </c>
      <c r="E9" s="77" t="s">
        <v>79</v>
      </c>
      <c r="F9" s="77" t="s">
        <v>18</v>
      </c>
      <c r="G9" s="59"/>
      <c r="H9" s="57" t="s">
        <v>288</v>
      </c>
      <c r="I9" s="122" t="n">
        <f aca="false">SUM(K9+AN9+AP9+AR9)</f>
        <v>122</v>
      </c>
      <c r="J9" s="123" t="n">
        <f aca="false">VLOOKUP(B9,BO:BP,2,0)</f>
        <v>4</v>
      </c>
      <c r="K9" s="123" t="n">
        <f aca="false">IFERROR(IF(ISNUMBER(J9),IF(J9&lt;21,40-(J9-1)*2,1),J9),0)</f>
        <v>34</v>
      </c>
      <c r="L9" s="124" t="n">
        <v>5</v>
      </c>
      <c r="M9" s="124" t="n">
        <f aca="false">VLOOKUP(B9,BQ:BR,2,0)</f>
        <v>8</v>
      </c>
      <c r="N9" s="124" t="n">
        <f aca="false">RANK(O9,$O$8:$O$27,0)</f>
        <v>4</v>
      </c>
      <c r="O9" s="124" t="n">
        <f aca="false">SUM(P9:AM9)</f>
        <v>2</v>
      </c>
      <c r="P9" s="125" t="str">
        <f aca="false">IF(P$5=$B9,1,"")</f>
        <v/>
      </c>
      <c r="Q9" s="125" t="str">
        <f aca="false">IF(Q$5=$B9,1,"")</f>
        <v/>
      </c>
      <c r="R9" s="125" t="str">
        <f aca="false">IF(R$5=$B9,1,"")</f>
        <v/>
      </c>
      <c r="S9" s="125" t="str">
        <f aca="false">IF(S$5=$B9,1,"")</f>
        <v/>
      </c>
      <c r="T9" s="125" t="str">
        <f aca="false">IF(T$5=$B9,1,"")</f>
        <v/>
      </c>
      <c r="U9" s="125" t="str">
        <f aca="false">IF(U$5=$B9,1,"")</f>
        <v/>
      </c>
      <c r="V9" s="125" t="str">
        <f aca="false">IF(V$5=$B9,1,"")</f>
        <v/>
      </c>
      <c r="W9" s="125" t="str">
        <f aca="false">IF(W$5=$B9,1,"")</f>
        <v/>
      </c>
      <c r="X9" s="125" t="str">
        <f aca="false">IF(X$5=$B9,1,"")</f>
        <v/>
      </c>
      <c r="Y9" s="125" t="n">
        <f aca="false">IF(Y$5=$B9,1,"")</f>
        <v>1</v>
      </c>
      <c r="Z9" s="125" t="str">
        <f aca="false">IF(Z$5=$B9,1,"")</f>
        <v/>
      </c>
      <c r="AA9" s="125" t="str">
        <f aca="false">IF(AA$5=$B9,1,"")</f>
        <v/>
      </c>
      <c r="AB9" s="125" t="str">
        <f aca="false">IF(AB$5=$B9,1,"")</f>
        <v/>
      </c>
      <c r="AC9" s="125" t="str">
        <f aca="false">IF(AC$5=$B9,1,"")</f>
        <v/>
      </c>
      <c r="AD9" s="125" t="n">
        <f aca="false">IF(AD$5=$B9,1,"")</f>
        <v>1</v>
      </c>
      <c r="AE9" s="125" t="str">
        <f aca="false">IF(AE$5=$B9,1,"")</f>
        <v/>
      </c>
      <c r="AF9" s="125" t="str">
        <f aca="false">IF(AF$5=$B9,1,"")</f>
        <v/>
      </c>
      <c r="AG9" s="125" t="str">
        <f aca="false">IF(AG$5=$B9,1,"")</f>
        <v/>
      </c>
      <c r="AH9" s="125" t="str">
        <f aca="false">IF(AH$5=$B9,1,"")</f>
        <v/>
      </c>
      <c r="AI9" s="125" t="str">
        <f aca="false">IF(AI$5=$B9,1,"")</f>
        <v/>
      </c>
      <c r="AJ9" s="125" t="str">
        <f aca="false">IF(AJ$5=$B9,1,"")</f>
        <v/>
      </c>
      <c r="AK9" s="125" t="str">
        <f aca="false">IF(AK$5=$B9,1,"")</f>
        <v/>
      </c>
      <c r="AL9" s="125" t="str">
        <f aca="false">IF(AL$5=$B9,1,"")</f>
        <v/>
      </c>
      <c r="AM9" s="125" t="str">
        <f aca="false">IF(AM$5=$B9,1,"")</f>
        <v/>
      </c>
      <c r="AN9" s="124" t="n">
        <f aca="false">IF(ISNUMBER(L9),IF(L9&lt;21,40-(L9-1)*2,1),L9)</f>
        <v>32</v>
      </c>
      <c r="AO9" s="126" t="n">
        <f aca="false">VLOOKUP(B9,BS:BT,2,0)</f>
        <v>1</v>
      </c>
      <c r="AP9" s="126" t="n">
        <f aca="false">IFERROR(IF(ISNUMBER(AO9),IF(AO9&gt;20,1,40-(AO9-1)*2),AO9),0)</f>
        <v>40</v>
      </c>
      <c r="AQ9" s="127"/>
      <c r="AR9" s="128" t="n">
        <f aca="false">IFERROR(SUM(AS9:BL9)+AQ9*20,AQ9)</f>
        <v>16</v>
      </c>
      <c r="AS9" s="129" t="str">
        <f aca="false">IFERROR(VLOOKUP($B9,AS$2:$BM$5,MAX($AS$6:$BL$6)+2-AS$6,0)*AS$7,"")</f>
        <v/>
      </c>
      <c r="AT9" s="129" t="n">
        <f aca="false">IFERROR(VLOOKUP($B9,AT$2:$BM$5,MAX($AS$6:$BL$6)+2-AT$6,0)*AT$7,"")</f>
        <v>1</v>
      </c>
      <c r="AU9" s="129" t="n">
        <f aca="false">IFERROR(VLOOKUP($B9,AU$2:$BM$5,MAX($AS$6:$BL$6)+2-AU$6,0)*AU$7,"")</f>
        <v>3</v>
      </c>
      <c r="AV9" s="129" t="n">
        <f aca="false">IFERROR(VLOOKUP($B9,AV$2:$BM$5,MAX($AS$6:$BL$6)+2-AV$6,0)*AV$7,"")</f>
        <v>2</v>
      </c>
      <c r="AW9" s="129" t="n">
        <f aca="false">IFERROR(VLOOKUP($B9,AW$2:$BM$5,MAX($AS$6:$BL$6)+2-AW$6,0)*AW$7,"")</f>
        <v>1</v>
      </c>
      <c r="AX9" s="129" t="n">
        <f aca="false">IFERROR(VLOOKUP($B9,AX$2:$BM$5,MAX($AS$6:$BL$6)+2-AX$6,0)*AX$7,"")</f>
        <v>2</v>
      </c>
      <c r="AY9" s="129" t="str">
        <f aca="false">IFERROR(VLOOKUP($B9,AY$2:$BM$5,MAX($AS$6:$BL$6)+2-AY$6,0)*AY$7,"")</f>
        <v/>
      </c>
      <c r="AZ9" s="129" t="str">
        <f aca="false">IFERROR(VLOOKUP($B9,AZ$2:$BM$5,MAX($AS$6:$BL$6)+2-AZ$6,0)*AZ$7,"")</f>
        <v/>
      </c>
      <c r="BA9" s="129" t="n">
        <f aca="false">IFERROR(VLOOKUP($B9,BA$2:$BM$5,MAX($AS$6:$BL$6)+2-BA$6,0)*BA$7,"")</f>
        <v>3</v>
      </c>
      <c r="BB9" s="129" t="n">
        <f aca="false">IFERROR(VLOOKUP($B9,BB$2:$BM$5,MAX($AS$6:$BL$6)+2-BB$6,0)*BB$7,"")</f>
        <v>4</v>
      </c>
      <c r="BC9" s="129" t="str">
        <f aca="false">IFERROR(VLOOKUP($B9,BC$2:$BM$5,MAX($AS$6:$BL$6)+2-BC$6,0)*BC$7,"")</f>
        <v/>
      </c>
      <c r="BD9" s="129" t="str">
        <f aca="false">IFERROR(VLOOKUP($B9,BD$2:$BM$5,MAX($AS$6:$BL$6)+2-BD$6,0)*BD$7,"")</f>
        <v/>
      </c>
      <c r="BE9" s="129" t="str">
        <f aca="false">IFERROR(VLOOKUP($B9,BE$2:$BM$5,MAX($AS$6:$BL$6)+2-BE$6,0)*BE$7,"")</f>
        <v/>
      </c>
      <c r="BF9" s="129" t="str">
        <f aca="false">IFERROR(VLOOKUP($B9,BF$2:$BM$5,MAX($AS$6:$BL$6)+2-BF$6,0)*BF$7,"")</f>
        <v/>
      </c>
      <c r="BG9" s="129" t="str">
        <f aca="false">IFERROR(VLOOKUP($B9,BG$2:$BM$5,MAX($AS$6:$BL$6)+2-BG$6,0)*BG$7,"")</f>
        <v/>
      </c>
      <c r="BH9" s="129" t="str">
        <f aca="false">IFERROR(VLOOKUP($B9,BH$2:$BM$5,MAX($AS$6:$BL$6)+2-BH$6,0)*BH$7,"")</f>
        <v/>
      </c>
      <c r="BI9" s="129" t="str">
        <f aca="false">IFERROR(VLOOKUP($B9,BI$2:$BM$5,MAX($AS$6:$BL$6)+2-BI$6,0)*BI$7,"")</f>
        <v/>
      </c>
      <c r="BJ9" s="129" t="str">
        <f aca="false">IFERROR(VLOOKUP($B9,BJ$2:$BM$5,MAX($AS$6:$BL$6)+2-BJ$6,0)*BJ$7,"")</f>
        <v/>
      </c>
      <c r="BK9" s="129" t="str">
        <f aca="false">IFERROR(VLOOKUP($B9,BK$2:$BM$5,MAX($AS$6:$BL$6)+2-BK$6,0)*BK$7,"")</f>
        <v/>
      </c>
      <c r="BL9" s="129" t="str">
        <f aca="false">IFERROR(VLOOKUP($B9,BL$2:$BM$5,MAX($AS$6:$BL$6)+2-BL$6,0)*BL$7,"")</f>
        <v/>
      </c>
      <c r="BM9" s="27"/>
      <c r="BN9" s="98"/>
      <c r="BO9" s="130" t="n">
        <v>70</v>
      </c>
      <c r="BP9" s="131" t="n">
        <v>2</v>
      </c>
      <c r="BQ9" s="132" t="n">
        <v>121</v>
      </c>
      <c r="BR9" s="74" t="n">
        <v>2</v>
      </c>
      <c r="BS9" s="75" t="n">
        <v>99</v>
      </c>
      <c r="BT9" s="75" t="n">
        <v>2</v>
      </c>
    </row>
    <row r="10" customFormat="false" ht="15.75" hidden="false" customHeight="true" outlineLevel="0" collapsed="false">
      <c r="A10" s="9" t="n">
        <v>3</v>
      </c>
      <c r="B10" s="57" t="n">
        <v>67</v>
      </c>
      <c r="C10" s="57" t="n">
        <v>10047280309</v>
      </c>
      <c r="D10" s="121" t="s">
        <v>81</v>
      </c>
      <c r="E10" s="77" t="s">
        <v>84</v>
      </c>
      <c r="F10" s="77" t="s">
        <v>83</v>
      </c>
      <c r="G10" s="133"/>
      <c r="H10" s="57" t="s">
        <v>288</v>
      </c>
      <c r="I10" s="122" t="n">
        <f aca="false">SUM(K10+AN10+AP10+AR10)</f>
        <v>118</v>
      </c>
      <c r="J10" s="123" t="n">
        <f aca="false">VLOOKUP(B10,BO:BP,2,0)</f>
        <v>3</v>
      </c>
      <c r="K10" s="123" t="n">
        <f aca="false">IFERROR(IF(ISNUMBER(J10),IF(J10&lt;21,40-(J10-1)*2,1),J10),0)</f>
        <v>36</v>
      </c>
      <c r="L10" s="124" t="n">
        <v>2</v>
      </c>
      <c r="M10" s="124" t="n">
        <f aca="false">VLOOKUP(B10,BQ:BR,2,0)</f>
        <v>3</v>
      </c>
      <c r="N10" s="124" t="n">
        <f aca="false">RANK(O10,$O$8:$O$27,0)</f>
        <v>1</v>
      </c>
      <c r="O10" s="124" t="n">
        <f aca="false">SUM(P10:AM10)</f>
        <v>4</v>
      </c>
      <c r="P10" s="125" t="str">
        <f aca="false">IF(P$5=$B10,1,"")</f>
        <v/>
      </c>
      <c r="Q10" s="125" t="str">
        <f aca="false">IF(Q$5=$B10,1,"")</f>
        <v/>
      </c>
      <c r="R10" s="125" t="str">
        <f aca="false">IF(R$5=$B10,1,"")</f>
        <v/>
      </c>
      <c r="S10" s="125" t="str">
        <f aca="false">IF(S$5=$B10,1,"")</f>
        <v/>
      </c>
      <c r="T10" s="125" t="str">
        <f aca="false">IF(T$5=$B10,1,"")</f>
        <v/>
      </c>
      <c r="U10" s="125" t="n">
        <f aca="false">IF(U$5=$B10,1,"")</f>
        <v>1</v>
      </c>
      <c r="V10" s="125" t="n">
        <f aca="false">IF(V$5=$B10,1,"")</f>
        <v>1</v>
      </c>
      <c r="W10" s="125" t="n">
        <f aca="false">IF(W$5=$B10,1,"")</f>
        <v>1</v>
      </c>
      <c r="X10" s="125" t="n">
        <f aca="false">IF(X$5=$B10,1,"")</f>
        <v>1</v>
      </c>
      <c r="Y10" s="125" t="str">
        <f aca="false">IF(Y$5=$B10,1,"")</f>
        <v/>
      </c>
      <c r="Z10" s="125" t="str">
        <f aca="false">IF(Z$5=$B10,1,"")</f>
        <v/>
      </c>
      <c r="AA10" s="125" t="str">
        <f aca="false">IF(AA$5=$B10,1,"")</f>
        <v/>
      </c>
      <c r="AB10" s="125" t="str">
        <f aca="false">IF(AB$5=$B10,1,"")</f>
        <v/>
      </c>
      <c r="AC10" s="125" t="str">
        <f aca="false">IF(AC$5=$B10,1,"")</f>
        <v/>
      </c>
      <c r="AD10" s="125" t="str">
        <f aca="false">IF(AD$5=$B10,1,"")</f>
        <v/>
      </c>
      <c r="AE10" s="125" t="str">
        <f aca="false">IF(AE$5=$B10,1,"")</f>
        <v/>
      </c>
      <c r="AF10" s="125" t="str">
        <f aca="false">IF(AF$5=$B10,1,"")</f>
        <v/>
      </c>
      <c r="AG10" s="125" t="str">
        <f aca="false">IF(AG$5=$B10,1,"")</f>
        <v/>
      </c>
      <c r="AH10" s="125" t="str">
        <f aca="false">IF(AH$5=$B10,1,"")</f>
        <v/>
      </c>
      <c r="AI10" s="125" t="str">
        <f aca="false">IF(AI$5=$B10,1,"")</f>
        <v/>
      </c>
      <c r="AJ10" s="125" t="str">
        <f aca="false">IF(AJ$5=$B10,1,"")</f>
        <v/>
      </c>
      <c r="AK10" s="125" t="str">
        <f aca="false">IF(AK$5=$B10,1,"")</f>
        <v/>
      </c>
      <c r="AL10" s="125" t="str">
        <f aca="false">IF(AL$5=$B10,1,"")</f>
        <v/>
      </c>
      <c r="AM10" s="125" t="str">
        <f aca="false">IF(AM$5=$B10,1,"")</f>
        <v/>
      </c>
      <c r="AN10" s="124" t="n">
        <f aca="false">IF(ISNUMBER(L10),IF(L10&lt;21,40-(L10-1)*2,1),L10)</f>
        <v>38</v>
      </c>
      <c r="AO10" s="126" t="n">
        <f aca="false">VLOOKUP(B10,BS:BT,2,0)</f>
        <v>6</v>
      </c>
      <c r="AP10" s="126" t="n">
        <f aca="false">IFERROR(IF(ISNUMBER(AO10),IF(AO10&gt;20,1,40-(AO10-1)*2),AO10),0)</f>
        <v>30</v>
      </c>
      <c r="AQ10" s="127"/>
      <c r="AR10" s="128" t="n">
        <f aca="false">IFERROR(SUM(AS10:BL10)+AQ10*20,AQ10)</f>
        <v>14</v>
      </c>
      <c r="AS10" s="129" t="str">
        <f aca="false">IFERROR(VLOOKUP($B10,AS$2:$BM$5,MAX($AS$6:$BL$6)+2-AS$6,0)*AS$7,"")</f>
        <v/>
      </c>
      <c r="AT10" s="129" t="n">
        <f aca="false">IFERROR(VLOOKUP($B10,AT$2:$BM$5,MAX($AS$6:$BL$6)+2-AT$6,0)*AT$7,"")</f>
        <v>3</v>
      </c>
      <c r="AU10" s="129" t="str">
        <f aca="false">IFERROR(VLOOKUP($B10,AU$2:$BM$5,MAX($AS$6:$BL$6)+2-AU$6,0)*AU$7,"")</f>
        <v/>
      </c>
      <c r="AV10" s="129" t="str">
        <f aca="false">IFERROR(VLOOKUP($B10,AV$2:$BM$5,MAX($AS$6:$BL$6)+2-AV$6,0)*AV$7,"")</f>
        <v/>
      </c>
      <c r="AW10" s="129" t="n">
        <f aca="false">IFERROR(VLOOKUP($B10,AW$2:$BM$5,MAX($AS$6:$BL$6)+2-AW$6,0)*AW$7,"")</f>
        <v>2</v>
      </c>
      <c r="AX10" s="129" t="n">
        <f aca="false">IFERROR(VLOOKUP($B10,AX$2:$BM$5,MAX($AS$6:$BL$6)+2-AX$6,0)*AX$7,"")</f>
        <v>3</v>
      </c>
      <c r="AY10" s="129" t="str">
        <f aca="false">IFERROR(VLOOKUP($B10,AY$2:$BM$5,MAX($AS$6:$BL$6)+2-AY$6,0)*AY$7,"")</f>
        <v/>
      </c>
      <c r="AZ10" s="129" t="str">
        <f aca="false">IFERROR(VLOOKUP($B10,AZ$2:$BM$5,MAX($AS$6:$BL$6)+2-AZ$6,0)*AZ$7,"")</f>
        <v/>
      </c>
      <c r="BA10" s="129" t="str">
        <f aca="false">IFERROR(VLOOKUP($B10,BA$2:$BM$5,MAX($AS$6:$BL$6)+2-BA$6,0)*BA$7,"")</f>
        <v/>
      </c>
      <c r="BB10" s="129" t="n">
        <f aca="false">IFERROR(VLOOKUP($B10,BB$2:$BM$5,MAX($AS$6:$BL$6)+2-BB$6,0)*BB$7,"")</f>
        <v>6</v>
      </c>
      <c r="BC10" s="129" t="str">
        <f aca="false">IFERROR(VLOOKUP($B10,BC$2:$BM$5,MAX($AS$6:$BL$6)+2-BC$6,0)*BC$7,"")</f>
        <v/>
      </c>
      <c r="BD10" s="129" t="str">
        <f aca="false">IFERROR(VLOOKUP($B10,BD$2:$BM$5,MAX($AS$6:$BL$6)+2-BD$6,0)*BD$7,"")</f>
        <v/>
      </c>
      <c r="BE10" s="129" t="str">
        <f aca="false">IFERROR(VLOOKUP($B10,BE$2:$BM$5,MAX($AS$6:$BL$6)+2-BE$6,0)*BE$7,"")</f>
        <v/>
      </c>
      <c r="BF10" s="129" t="str">
        <f aca="false">IFERROR(VLOOKUP($B10,BF$2:$BM$5,MAX($AS$6:$BL$6)+2-BF$6,0)*BF$7,"")</f>
        <v/>
      </c>
      <c r="BG10" s="129" t="str">
        <f aca="false">IFERROR(VLOOKUP($B10,BG$2:$BM$5,MAX($AS$6:$BL$6)+2-BG$6,0)*BG$7,"")</f>
        <v/>
      </c>
      <c r="BH10" s="129" t="str">
        <f aca="false">IFERROR(VLOOKUP($B10,BH$2:$BM$5,MAX($AS$6:$BL$6)+2-BH$6,0)*BH$7,"")</f>
        <v/>
      </c>
      <c r="BI10" s="129" t="str">
        <f aca="false">IFERROR(VLOOKUP($B10,BI$2:$BM$5,MAX($AS$6:$BL$6)+2-BI$6,0)*BI$7,"")</f>
        <v/>
      </c>
      <c r="BJ10" s="129" t="str">
        <f aca="false">IFERROR(VLOOKUP($B10,BJ$2:$BM$5,MAX($AS$6:$BL$6)+2-BJ$6,0)*BJ$7,"")</f>
        <v/>
      </c>
      <c r="BK10" s="129" t="str">
        <f aca="false">IFERROR(VLOOKUP($B10,BK$2:$BM$5,MAX($AS$6:$BL$6)+2-BK$6,0)*BK$7,"")</f>
        <v/>
      </c>
      <c r="BL10" s="129" t="str">
        <f aca="false">IFERROR(VLOOKUP($B10,BL$2:$BM$5,MAX($AS$6:$BL$6)+2-BL$6,0)*BL$7,"")</f>
        <v/>
      </c>
      <c r="BM10" s="27"/>
      <c r="BN10" s="98"/>
      <c r="BO10" s="130" t="n">
        <v>67</v>
      </c>
      <c r="BP10" s="131" t="n">
        <v>3</v>
      </c>
      <c r="BQ10" s="132" t="n">
        <v>67</v>
      </c>
      <c r="BR10" s="74" t="n">
        <v>3</v>
      </c>
      <c r="BS10" s="75" t="n">
        <v>17</v>
      </c>
      <c r="BT10" s="75" t="n">
        <v>3</v>
      </c>
    </row>
    <row r="11" customFormat="false" ht="15.75" hidden="false" customHeight="true" outlineLevel="0" collapsed="false">
      <c r="A11" s="9" t="n">
        <v>4</v>
      </c>
      <c r="B11" s="57" t="n">
        <v>98</v>
      </c>
      <c r="C11" s="57" t="n">
        <v>10047443589</v>
      </c>
      <c r="D11" s="121" t="s">
        <v>85</v>
      </c>
      <c r="E11" s="77" t="s">
        <v>86</v>
      </c>
      <c r="F11" s="77" t="s">
        <v>59</v>
      </c>
      <c r="G11" s="133"/>
      <c r="H11" s="57" t="s">
        <v>288</v>
      </c>
      <c r="I11" s="122" t="n">
        <f aca="false">SUM(K11+AN11+AP11+AR11)</f>
        <v>109</v>
      </c>
      <c r="J11" s="123" t="n">
        <f aca="false">VLOOKUP(B11,BO:BP,2,0)</f>
        <v>8</v>
      </c>
      <c r="K11" s="123" t="n">
        <f aca="false">IFERROR(IF(ISNUMBER(J11),IF(J11&lt;21,40-(J11-1)*2,1),J11),0)</f>
        <v>26</v>
      </c>
      <c r="L11" s="124" t="n">
        <v>3</v>
      </c>
      <c r="M11" s="124" t="n">
        <f aca="false">VLOOKUP(B11,BQ:BR,2,0)</f>
        <v>14</v>
      </c>
      <c r="N11" s="124" t="n">
        <f aca="false">RANK(O11,$O$8:$O$27,0)</f>
        <v>1</v>
      </c>
      <c r="O11" s="124" t="n">
        <f aca="false">SUM(P11:AM11)</f>
        <v>4</v>
      </c>
      <c r="P11" s="125" t="n">
        <f aca="false">IF(P$5=$B11,1,"")</f>
        <v>1</v>
      </c>
      <c r="Q11" s="125" t="n">
        <f aca="false">IF(Q$5=$B11,1,"")</f>
        <v>1</v>
      </c>
      <c r="R11" s="125" t="str">
        <f aca="false">IF(R$5=$B11,1,"")</f>
        <v/>
      </c>
      <c r="S11" s="125" t="str">
        <f aca="false">IF(S$5=$B11,1,"")</f>
        <v/>
      </c>
      <c r="T11" s="125" t="str">
        <f aca="false">IF(T$5=$B11,1,"")</f>
        <v/>
      </c>
      <c r="U11" s="125" t="str">
        <f aca="false">IF(U$5=$B11,1,"")</f>
        <v/>
      </c>
      <c r="V11" s="125" t="str">
        <f aca="false">IF(V$5=$B11,1,"")</f>
        <v/>
      </c>
      <c r="W11" s="125" t="str">
        <f aca="false">IF(W$5=$B11,1,"")</f>
        <v/>
      </c>
      <c r="X11" s="125" t="str">
        <f aca="false">IF(X$5=$B11,1,"")</f>
        <v/>
      </c>
      <c r="Y11" s="125" t="str">
        <f aca="false">IF(Y$5=$B11,1,"")</f>
        <v/>
      </c>
      <c r="Z11" s="125" t="n">
        <f aca="false">IF(Z$5=$B11,1,"")</f>
        <v>1</v>
      </c>
      <c r="AA11" s="125" t="n">
        <f aca="false">IF(AA$5=$B11,1,"")</f>
        <v>1</v>
      </c>
      <c r="AB11" s="125" t="str">
        <f aca="false">IF(AB$5=$B11,1,"")</f>
        <v/>
      </c>
      <c r="AC11" s="125" t="str">
        <f aca="false">IF(AC$5=$B11,1,"")</f>
        <v/>
      </c>
      <c r="AD11" s="125" t="str">
        <f aca="false">IF(AD$5=$B11,1,"")</f>
        <v/>
      </c>
      <c r="AE11" s="125" t="str">
        <f aca="false">IF(AE$5=$B11,1,"")</f>
        <v/>
      </c>
      <c r="AF11" s="125" t="str">
        <f aca="false">IF(AF$5=$B11,1,"")</f>
        <v/>
      </c>
      <c r="AG11" s="125" t="str">
        <f aca="false">IF(AG$5=$B11,1,"")</f>
        <v/>
      </c>
      <c r="AH11" s="125" t="str">
        <f aca="false">IF(AH$5=$B11,1,"")</f>
        <v/>
      </c>
      <c r="AI11" s="125" t="str">
        <f aca="false">IF(AI$5=$B11,1,"")</f>
        <v/>
      </c>
      <c r="AJ11" s="125" t="str">
        <f aca="false">IF(AJ$5=$B11,1,"")</f>
        <v/>
      </c>
      <c r="AK11" s="125" t="str">
        <f aca="false">IF(AK$5=$B11,1,"")</f>
        <v/>
      </c>
      <c r="AL11" s="125" t="str">
        <f aca="false">IF(AL$5=$B11,1,"")</f>
        <v/>
      </c>
      <c r="AM11" s="125" t="str">
        <f aca="false">IF(AM$5=$B11,1,"")</f>
        <v/>
      </c>
      <c r="AN11" s="124" t="n">
        <f aca="false">IF(ISNUMBER(L11),IF(L11&lt;21,40-(L11-1)*2,1),L11)</f>
        <v>36</v>
      </c>
      <c r="AO11" s="126" t="n">
        <f aca="false">VLOOKUP(B11,BS:BT,2,0)</f>
        <v>4</v>
      </c>
      <c r="AP11" s="126" t="n">
        <f aca="false">IFERROR(IF(ISNUMBER(AO11),IF(AO11&gt;20,1,40-(AO11-1)*2),AO11),0)</f>
        <v>34</v>
      </c>
      <c r="AQ11" s="127"/>
      <c r="AR11" s="128" t="n">
        <f aca="false">IFERROR(SUM(AS11:BL11)+AQ11*20,AQ11)</f>
        <v>13</v>
      </c>
      <c r="AS11" s="129" t="str">
        <f aca="false">IFERROR(VLOOKUP($B11,AS$2:$BM$5,MAX($AS$6:$BL$6)+2-AS$6,0)*AS$7,"")</f>
        <v/>
      </c>
      <c r="AT11" s="129" t="str">
        <f aca="false">IFERROR(VLOOKUP($B11,AT$2:$BM$5,MAX($AS$6:$BL$6)+2-AT$6,0)*AT$7,"")</f>
        <v/>
      </c>
      <c r="AU11" s="129" t="n">
        <f aca="false">IFERROR(VLOOKUP($B11,AU$2:$BM$5,MAX($AS$6:$BL$6)+2-AU$6,0)*AU$7,"")</f>
        <v>5</v>
      </c>
      <c r="AV11" s="129" t="str">
        <f aca="false">IFERROR(VLOOKUP($B11,AV$2:$BM$5,MAX($AS$6:$BL$6)+2-AV$6,0)*AV$7,"")</f>
        <v/>
      </c>
      <c r="AW11" s="129" t="n">
        <f aca="false">IFERROR(VLOOKUP($B11,AW$2:$BM$5,MAX($AS$6:$BL$6)+2-AW$6,0)*AW$7,"")</f>
        <v>5</v>
      </c>
      <c r="AX11" s="129" t="str">
        <f aca="false">IFERROR(VLOOKUP($B11,AX$2:$BM$5,MAX($AS$6:$BL$6)+2-AX$6,0)*AX$7,"")</f>
        <v/>
      </c>
      <c r="AY11" s="129" t="str">
        <f aca="false">IFERROR(VLOOKUP($B11,AY$2:$BM$5,MAX($AS$6:$BL$6)+2-AY$6,0)*AY$7,"")</f>
        <v/>
      </c>
      <c r="AZ11" s="129" t="n">
        <f aca="false">IFERROR(VLOOKUP($B11,AZ$2:$BM$5,MAX($AS$6:$BL$6)+2-AZ$6,0)*AZ$7,"")</f>
        <v>1</v>
      </c>
      <c r="BA11" s="129" t="n">
        <f aca="false">IFERROR(VLOOKUP($B11,BA$2:$BM$5,MAX($AS$6:$BL$6)+2-BA$6,0)*BA$7,"")</f>
        <v>2</v>
      </c>
      <c r="BB11" s="129" t="str">
        <f aca="false">IFERROR(VLOOKUP($B11,BB$2:$BM$5,MAX($AS$6:$BL$6)+2-BB$6,0)*BB$7,"")</f>
        <v/>
      </c>
      <c r="BC11" s="129" t="str">
        <f aca="false">IFERROR(VLOOKUP($B11,BC$2:$BM$5,MAX($AS$6:$BL$6)+2-BC$6,0)*BC$7,"")</f>
        <v/>
      </c>
      <c r="BD11" s="129" t="str">
        <f aca="false">IFERROR(VLOOKUP($B11,BD$2:$BM$5,MAX($AS$6:$BL$6)+2-BD$6,0)*BD$7,"")</f>
        <v/>
      </c>
      <c r="BE11" s="129" t="str">
        <f aca="false">IFERROR(VLOOKUP($B11,BE$2:$BM$5,MAX($AS$6:$BL$6)+2-BE$6,0)*BE$7,"")</f>
        <v/>
      </c>
      <c r="BF11" s="129" t="str">
        <f aca="false">IFERROR(VLOOKUP($B11,BF$2:$BM$5,MAX($AS$6:$BL$6)+2-BF$6,0)*BF$7,"")</f>
        <v/>
      </c>
      <c r="BG11" s="129" t="str">
        <f aca="false">IFERROR(VLOOKUP($B11,BG$2:$BM$5,MAX($AS$6:$BL$6)+2-BG$6,0)*BG$7,"")</f>
        <v/>
      </c>
      <c r="BH11" s="129" t="str">
        <f aca="false">IFERROR(VLOOKUP($B11,BH$2:$BM$5,MAX($AS$6:$BL$6)+2-BH$6,0)*BH$7,"")</f>
        <v/>
      </c>
      <c r="BI11" s="129" t="str">
        <f aca="false">IFERROR(VLOOKUP($B11,BI$2:$BM$5,MAX($AS$6:$BL$6)+2-BI$6,0)*BI$7,"")</f>
        <v/>
      </c>
      <c r="BJ11" s="129" t="str">
        <f aca="false">IFERROR(VLOOKUP($B11,BJ$2:$BM$5,MAX($AS$6:$BL$6)+2-BJ$6,0)*BJ$7,"")</f>
        <v/>
      </c>
      <c r="BK11" s="129" t="str">
        <f aca="false">IFERROR(VLOOKUP($B11,BK$2:$BM$5,MAX($AS$6:$BL$6)+2-BK$6,0)*BK$7,"")</f>
        <v/>
      </c>
      <c r="BL11" s="129" t="str">
        <f aca="false">IFERROR(VLOOKUP($B11,BL$2:$BM$5,MAX($AS$6:$BL$6)+2-BL$6,0)*BL$7,"")</f>
        <v/>
      </c>
      <c r="BM11" s="27"/>
      <c r="BN11" s="98"/>
      <c r="BO11" s="130" t="n">
        <v>108</v>
      </c>
      <c r="BP11" s="131" t="n">
        <v>4</v>
      </c>
      <c r="BQ11" s="132" t="n">
        <v>80</v>
      </c>
      <c r="BR11" s="74" t="n">
        <v>4</v>
      </c>
      <c r="BS11" s="75" t="n">
        <v>98</v>
      </c>
      <c r="BT11" s="75" t="n">
        <v>4</v>
      </c>
    </row>
    <row r="12" customFormat="false" ht="15.75" hidden="false" customHeight="true" outlineLevel="0" collapsed="false">
      <c r="A12" s="9" t="n">
        <v>5</v>
      </c>
      <c r="B12" s="57" t="n">
        <v>70</v>
      </c>
      <c r="C12" s="57" t="n">
        <v>10047280410</v>
      </c>
      <c r="D12" s="121" t="s">
        <v>81</v>
      </c>
      <c r="E12" s="77" t="s">
        <v>82</v>
      </c>
      <c r="F12" s="77" t="s">
        <v>83</v>
      </c>
      <c r="G12" s="133"/>
      <c r="H12" s="57" t="s">
        <v>288</v>
      </c>
      <c r="I12" s="122" t="n">
        <f aca="false">SUM(K12+AN12+AP12+AR12)</f>
        <v>108</v>
      </c>
      <c r="J12" s="123" t="n">
        <f aca="false">VLOOKUP(B12,BO:BP,2,0)</f>
        <v>2</v>
      </c>
      <c r="K12" s="123" t="n">
        <f aca="false">IFERROR(IF(ISNUMBER(J12),IF(J12&lt;21,40-(J12-1)*2,1),J12),0)</f>
        <v>38</v>
      </c>
      <c r="L12" s="124" t="n">
        <v>6</v>
      </c>
      <c r="M12" s="124" t="n">
        <f aca="false">VLOOKUP(B12,BQ:BR,2,0)</f>
        <v>9</v>
      </c>
      <c r="N12" s="124" t="n">
        <f aca="false">RANK(O12,$O$8:$O$27,0)</f>
        <v>4</v>
      </c>
      <c r="O12" s="124" t="n">
        <f aca="false">SUM(P12:AM12)</f>
        <v>2</v>
      </c>
      <c r="P12" s="125" t="str">
        <f aca="false">IF(P$5=$B12,1,"")</f>
        <v/>
      </c>
      <c r="Q12" s="125" t="str">
        <f aca="false">IF(Q$5=$B12,1,"")</f>
        <v/>
      </c>
      <c r="R12" s="125" t="str">
        <f aca="false">IF(R$5=$B12,1,"")</f>
        <v/>
      </c>
      <c r="S12" s="125" t="str">
        <f aca="false">IF(S$5=$B12,1,"")</f>
        <v/>
      </c>
      <c r="T12" s="125" t="str">
        <f aca="false">IF(T$5=$B12,1,"")</f>
        <v/>
      </c>
      <c r="U12" s="125" t="str">
        <f aca="false">IF(U$5=$B12,1,"")</f>
        <v/>
      </c>
      <c r="V12" s="125" t="str">
        <f aca="false">IF(V$5=$B12,1,"")</f>
        <v/>
      </c>
      <c r="W12" s="125" t="str">
        <f aca="false">IF(W$5=$B12,1,"")</f>
        <v/>
      </c>
      <c r="X12" s="125" t="str">
        <f aca="false">IF(X$5=$B12,1,"")</f>
        <v/>
      </c>
      <c r="Y12" s="125" t="str">
        <f aca="false">IF(Y$5=$B12,1,"")</f>
        <v/>
      </c>
      <c r="Z12" s="125" t="str">
        <f aca="false">IF(Z$5=$B12,1,"")</f>
        <v/>
      </c>
      <c r="AA12" s="125" t="str">
        <f aca="false">IF(AA$5=$B12,1,"")</f>
        <v/>
      </c>
      <c r="AB12" s="125" t="n">
        <f aca="false">IF(AB$5=$B12,1,"")</f>
        <v>1</v>
      </c>
      <c r="AC12" s="125" t="n">
        <f aca="false">IF(AC$5=$B12,1,"")</f>
        <v>1</v>
      </c>
      <c r="AD12" s="125" t="str">
        <f aca="false">IF(AD$5=$B12,1,"")</f>
        <v/>
      </c>
      <c r="AE12" s="125" t="str">
        <f aca="false">IF(AE$5=$B12,1,"")</f>
        <v/>
      </c>
      <c r="AF12" s="125" t="str">
        <f aca="false">IF(AF$5=$B12,1,"")</f>
        <v/>
      </c>
      <c r="AG12" s="125" t="str">
        <f aca="false">IF(AG$5=$B12,1,"")</f>
        <v/>
      </c>
      <c r="AH12" s="125" t="str">
        <f aca="false">IF(AH$5=$B12,1,"")</f>
        <v/>
      </c>
      <c r="AI12" s="125" t="str">
        <f aca="false">IF(AI$5=$B12,1,"")</f>
        <v/>
      </c>
      <c r="AJ12" s="125" t="str">
        <f aca="false">IF(AJ$5=$B12,1,"")</f>
        <v/>
      </c>
      <c r="AK12" s="125" t="str">
        <f aca="false">IF(AK$5=$B12,1,"")</f>
        <v/>
      </c>
      <c r="AL12" s="125" t="str">
        <f aca="false">IF(AL$5=$B12,1,"")</f>
        <v/>
      </c>
      <c r="AM12" s="125" t="str">
        <f aca="false">IF(AM$5=$B12,1,"")</f>
        <v/>
      </c>
      <c r="AN12" s="124" t="n">
        <f aca="false">IF(ISNUMBER(L12),IF(L12&lt;21,40-(L12-1)*2,1),L12)</f>
        <v>30</v>
      </c>
      <c r="AO12" s="126" t="n">
        <f aca="false">VLOOKUP(B12,BS:BT,2,0)</f>
        <v>5</v>
      </c>
      <c r="AP12" s="126" t="n">
        <f aca="false">IFERROR(IF(ISNUMBER(AO12),IF(AO12&gt;20,1,40-(AO12-1)*2),AO12),0)</f>
        <v>32</v>
      </c>
      <c r="AQ12" s="127"/>
      <c r="AR12" s="128" t="n">
        <f aca="false">IFERROR(SUM(AS12:BL12)+AQ12*20,AQ12)</f>
        <v>8</v>
      </c>
      <c r="AS12" s="129" t="n">
        <f aca="false">IFERROR(VLOOKUP($B12,AS$2:$BM$5,MAX($AS$6:$BL$6)+2-AS$6,0)*AS$7,"")</f>
        <v>5</v>
      </c>
      <c r="AT12" s="129" t="str">
        <f aca="false">IFERROR(VLOOKUP($B12,AT$2:$BM$5,MAX($AS$6:$BL$6)+2-AT$6,0)*AT$7,"")</f>
        <v/>
      </c>
      <c r="AU12" s="129" t="str">
        <f aca="false">IFERROR(VLOOKUP($B12,AU$2:$BM$5,MAX($AS$6:$BL$6)+2-AU$6,0)*AU$7,"")</f>
        <v/>
      </c>
      <c r="AV12" s="129" t="n">
        <f aca="false">IFERROR(VLOOKUP($B12,AV$2:$BM$5,MAX($AS$6:$BL$6)+2-AV$6,0)*AV$7,"")</f>
        <v>3</v>
      </c>
      <c r="AW12" s="129" t="str">
        <f aca="false">IFERROR(VLOOKUP($B12,AW$2:$BM$5,MAX($AS$6:$BL$6)+2-AW$6,0)*AW$7,"")</f>
        <v/>
      </c>
      <c r="AX12" s="129" t="str">
        <f aca="false">IFERROR(VLOOKUP($B12,AX$2:$BM$5,MAX($AS$6:$BL$6)+2-AX$6,0)*AX$7,"")</f>
        <v/>
      </c>
      <c r="AY12" s="129" t="str">
        <f aca="false">IFERROR(VLOOKUP($B12,AY$2:$BM$5,MAX($AS$6:$BL$6)+2-AY$6,0)*AY$7,"")</f>
        <v/>
      </c>
      <c r="AZ12" s="129" t="str">
        <f aca="false">IFERROR(VLOOKUP($B12,AZ$2:$BM$5,MAX($AS$6:$BL$6)+2-AZ$6,0)*AZ$7,"")</f>
        <v/>
      </c>
      <c r="BA12" s="129" t="str">
        <f aca="false">IFERROR(VLOOKUP($B12,BA$2:$BM$5,MAX($AS$6:$BL$6)+2-BA$6,0)*BA$7,"")</f>
        <v/>
      </c>
      <c r="BB12" s="129" t="str">
        <f aca="false">IFERROR(VLOOKUP($B12,BB$2:$BM$5,MAX($AS$6:$BL$6)+2-BB$6,0)*BB$7,"")</f>
        <v/>
      </c>
      <c r="BC12" s="129" t="str">
        <f aca="false">IFERROR(VLOOKUP($B12,BC$2:$BM$5,MAX($AS$6:$BL$6)+2-BC$6,0)*BC$7,"")</f>
        <v/>
      </c>
      <c r="BD12" s="129" t="str">
        <f aca="false">IFERROR(VLOOKUP($B12,BD$2:$BM$5,MAX($AS$6:$BL$6)+2-BD$6,0)*BD$7,"")</f>
        <v/>
      </c>
      <c r="BE12" s="129" t="str">
        <f aca="false">IFERROR(VLOOKUP($B12,BE$2:$BM$5,MAX($AS$6:$BL$6)+2-BE$6,0)*BE$7,"")</f>
        <v/>
      </c>
      <c r="BF12" s="129" t="str">
        <f aca="false">IFERROR(VLOOKUP($B12,BF$2:$BM$5,MAX($AS$6:$BL$6)+2-BF$6,0)*BF$7,"")</f>
        <v/>
      </c>
      <c r="BG12" s="129" t="str">
        <f aca="false">IFERROR(VLOOKUP($B12,BG$2:$BM$5,MAX($AS$6:$BL$6)+2-BG$6,0)*BG$7,"")</f>
        <v/>
      </c>
      <c r="BH12" s="129" t="str">
        <f aca="false">IFERROR(VLOOKUP($B12,BH$2:$BM$5,MAX($AS$6:$BL$6)+2-BH$6,0)*BH$7,"")</f>
        <v/>
      </c>
      <c r="BI12" s="129" t="str">
        <f aca="false">IFERROR(VLOOKUP($B12,BI$2:$BM$5,MAX($AS$6:$BL$6)+2-BI$6,0)*BI$7,"")</f>
        <v/>
      </c>
      <c r="BJ12" s="129" t="str">
        <f aca="false">IFERROR(VLOOKUP($B12,BJ$2:$BM$5,MAX($AS$6:$BL$6)+2-BJ$6,0)*BJ$7,"")</f>
        <v/>
      </c>
      <c r="BK12" s="129" t="str">
        <f aca="false">IFERROR(VLOOKUP($B12,BK$2:$BM$5,MAX($AS$6:$BL$6)+2-BK$6,0)*BK$7,"")</f>
        <v/>
      </c>
      <c r="BL12" s="129" t="str">
        <f aca="false">IFERROR(VLOOKUP($B12,BL$2:$BM$5,MAX($AS$6:$BL$6)+2-BL$6,0)*BL$7,"")</f>
        <v/>
      </c>
      <c r="BM12" s="27"/>
      <c r="BN12" s="98"/>
      <c r="BO12" s="130" t="n">
        <v>123</v>
      </c>
      <c r="BP12" s="131" t="n">
        <v>5</v>
      </c>
      <c r="BQ12" s="132" t="n">
        <v>22</v>
      </c>
      <c r="BR12" s="74" t="n">
        <v>5</v>
      </c>
      <c r="BS12" s="75" t="n">
        <v>70</v>
      </c>
      <c r="BT12" s="75" t="n">
        <v>5</v>
      </c>
    </row>
    <row r="13" customFormat="false" ht="15.75" hidden="false" customHeight="true" outlineLevel="0" collapsed="false">
      <c r="A13" s="9" t="n">
        <v>6</v>
      </c>
      <c r="B13" s="57" t="n">
        <v>76</v>
      </c>
      <c r="C13" s="57" t="n">
        <v>10047423179</v>
      </c>
      <c r="D13" s="121" t="s">
        <v>91</v>
      </c>
      <c r="E13" s="77" t="s">
        <v>92</v>
      </c>
      <c r="F13" s="77" t="s">
        <v>93</v>
      </c>
      <c r="G13" s="133"/>
      <c r="H13" s="57" t="s">
        <v>288</v>
      </c>
      <c r="I13" s="122" t="n">
        <f aca="false">SUM(K13+AN13+AP13+AR13)</f>
        <v>106</v>
      </c>
      <c r="J13" s="123" t="n">
        <f aca="false">VLOOKUP(B13,BO:BP,2,0)</f>
        <v>7</v>
      </c>
      <c r="K13" s="123" t="n">
        <f aca="false">IFERROR(IF(ISNUMBER(J13),IF(J13&lt;21,40-(J13-1)*2,1),J13),0)</f>
        <v>28</v>
      </c>
      <c r="L13" s="124" t="n">
        <v>1</v>
      </c>
      <c r="M13" s="124" t="n">
        <f aca="false">VLOOKUP(B13,BQ:BR,2,0)</f>
        <v>1</v>
      </c>
      <c r="N13" s="124" t="n">
        <f aca="false">RANK(O13,$O$8:$O$27,0)</f>
        <v>1</v>
      </c>
      <c r="O13" s="124" t="n">
        <f aca="false">SUM(P13:AM13)</f>
        <v>4</v>
      </c>
      <c r="P13" s="125" t="str">
        <f aca="false">IF(P$5=$B13,1,"")</f>
        <v/>
      </c>
      <c r="Q13" s="125" t="str">
        <f aca="false">IF(Q$5=$B13,1,"")</f>
        <v/>
      </c>
      <c r="R13" s="125" t="str">
        <f aca="false">IF(R$5=$B13,1,"")</f>
        <v/>
      </c>
      <c r="S13" s="125" t="str">
        <f aca="false">IF(S$5=$B13,1,"")</f>
        <v/>
      </c>
      <c r="T13" s="125" t="str">
        <f aca="false">IF(T$5=$B13,1,"")</f>
        <v/>
      </c>
      <c r="U13" s="125" t="str">
        <f aca="false">IF(U$5=$B13,1,"")</f>
        <v/>
      </c>
      <c r="V13" s="125" t="str">
        <f aca="false">IF(V$5=$B13,1,"")</f>
        <v/>
      </c>
      <c r="W13" s="125" t="str">
        <f aca="false">IF(W$5=$B13,1,"")</f>
        <v/>
      </c>
      <c r="X13" s="125" t="str">
        <f aca="false">IF(X$5=$B13,1,"")</f>
        <v/>
      </c>
      <c r="Y13" s="125" t="str">
        <f aca="false">IF(Y$5=$B13,1,"")</f>
        <v/>
      </c>
      <c r="Z13" s="125" t="str">
        <f aca="false">IF(Z$5=$B13,1,"")</f>
        <v/>
      </c>
      <c r="AA13" s="125" t="str">
        <f aca="false">IF(AA$5=$B13,1,"")</f>
        <v/>
      </c>
      <c r="AB13" s="125" t="str">
        <f aca="false">IF(AB$5=$B13,1,"")</f>
        <v/>
      </c>
      <c r="AC13" s="125" t="str">
        <f aca="false">IF(AC$5=$B13,1,"")</f>
        <v/>
      </c>
      <c r="AD13" s="125" t="str">
        <f aca="false">IF(AD$5=$B13,1,"")</f>
        <v/>
      </c>
      <c r="AE13" s="125" t="str">
        <f aca="false">IF(AE$5=$B13,1,"")</f>
        <v/>
      </c>
      <c r="AF13" s="125" t="str">
        <f aca="false">IF(AF$5=$B13,1,"")</f>
        <v/>
      </c>
      <c r="AG13" s="125" t="str">
        <f aca="false">IF(AG$5=$B13,1,"")</f>
        <v/>
      </c>
      <c r="AH13" s="125" t="n">
        <f aca="false">IF(AH$5=$B13,1,"")</f>
        <v>1</v>
      </c>
      <c r="AI13" s="125" t="n">
        <f aca="false">IF(AI$5=$B13,1,"")</f>
        <v>1</v>
      </c>
      <c r="AJ13" s="125" t="n">
        <f aca="false">IF(AJ$5=$B13,1,"")</f>
        <v>1</v>
      </c>
      <c r="AK13" s="125" t="n">
        <f aca="false">IF(AK$5=$B13,1,"")</f>
        <v>1</v>
      </c>
      <c r="AL13" s="125" t="str">
        <f aca="false">IF(AL$5=$B13,1,"")</f>
        <v/>
      </c>
      <c r="AM13" s="125" t="str">
        <f aca="false">IF(AM$5=$B13,1,"")</f>
        <v/>
      </c>
      <c r="AN13" s="124" t="n">
        <f aca="false">IF(ISNUMBER(L13),IF(L13&lt;21,40-(L13-1)*2,1),L13)</f>
        <v>40</v>
      </c>
      <c r="AO13" s="126" t="n">
        <f aca="false">VLOOKUP(B13,BS:BT,2,0)</f>
        <v>9</v>
      </c>
      <c r="AP13" s="126" t="n">
        <f aca="false">IFERROR(IF(ISNUMBER(AO13),IF(AO13&gt;20,1,40-(AO13-1)*2),AO13),0)</f>
        <v>24</v>
      </c>
      <c r="AQ13" s="127"/>
      <c r="AR13" s="128" t="n">
        <f aca="false">IFERROR(SUM(AS13:BL13)+AQ13*20,AQ13)</f>
        <v>14</v>
      </c>
      <c r="AS13" s="129" t="n">
        <f aca="false">IFERROR(VLOOKUP($B13,AS$2:$BM$5,MAX($AS$6:$BL$6)+2-AS$6,0)*AS$7,"")</f>
        <v>1</v>
      </c>
      <c r="AT13" s="129" t="n">
        <f aca="false">IFERROR(VLOOKUP($B13,AT$2:$BM$5,MAX($AS$6:$BL$6)+2-AT$6,0)*AT$7,"")</f>
        <v>5</v>
      </c>
      <c r="AU13" s="129" t="str">
        <f aca="false">IFERROR(VLOOKUP($B13,AU$2:$BM$5,MAX($AS$6:$BL$6)+2-AU$6,0)*AU$7,"")</f>
        <v/>
      </c>
      <c r="AV13" s="129" t="n">
        <f aca="false">IFERROR(VLOOKUP($B13,AV$2:$BM$5,MAX($AS$6:$BL$6)+2-AV$6,0)*AV$7,"")</f>
        <v>5</v>
      </c>
      <c r="AW13" s="129" t="str">
        <f aca="false">IFERROR(VLOOKUP($B13,AW$2:$BM$5,MAX($AS$6:$BL$6)+2-AW$6,0)*AW$7,"")</f>
        <v/>
      </c>
      <c r="AX13" s="129" t="str">
        <f aca="false">IFERROR(VLOOKUP($B13,AX$2:$BM$5,MAX($AS$6:$BL$6)+2-AX$6,0)*AX$7,"")</f>
        <v/>
      </c>
      <c r="AY13" s="129" t="str">
        <f aca="false">IFERROR(VLOOKUP($B13,AY$2:$BM$5,MAX($AS$6:$BL$6)+2-AY$6,0)*AY$7,"")</f>
        <v/>
      </c>
      <c r="AZ13" s="129" t="str">
        <f aca="false">IFERROR(VLOOKUP($B13,AZ$2:$BM$5,MAX($AS$6:$BL$6)+2-AZ$6,0)*AZ$7,"")</f>
        <v/>
      </c>
      <c r="BA13" s="129" t="n">
        <f aca="false">IFERROR(VLOOKUP($B13,BA$2:$BM$5,MAX($AS$6:$BL$6)+2-BA$6,0)*BA$7,"")</f>
        <v>1</v>
      </c>
      <c r="BB13" s="129" t="n">
        <f aca="false">IFERROR(VLOOKUP($B13,BB$2:$BM$5,MAX($AS$6:$BL$6)+2-BB$6,0)*BB$7,"")</f>
        <v>2</v>
      </c>
      <c r="BC13" s="129" t="str">
        <f aca="false">IFERROR(VLOOKUP($B13,BC$2:$BM$5,MAX($AS$6:$BL$6)+2-BC$6,0)*BC$7,"")</f>
        <v/>
      </c>
      <c r="BD13" s="129" t="str">
        <f aca="false">IFERROR(VLOOKUP($B13,BD$2:$BM$5,MAX($AS$6:$BL$6)+2-BD$6,0)*BD$7,"")</f>
        <v/>
      </c>
      <c r="BE13" s="129" t="str">
        <f aca="false">IFERROR(VLOOKUP($B13,BE$2:$BM$5,MAX($AS$6:$BL$6)+2-BE$6,0)*BE$7,"")</f>
        <v/>
      </c>
      <c r="BF13" s="129" t="str">
        <f aca="false">IFERROR(VLOOKUP($B13,BF$2:$BM$5,MAX($AS$6:$BL$6)+2-BF$6,0)*BF$7,"")</f>
        <v/>
      </c>
      <c r="BG13" s="129" t="str">
        <f aca="false">IFERROR(VLOOKUP($B13,BG$2:$BM$5,MAX($AS$6:$BL$6)+2-BG$6,0)*BG$7,"")</f>
        <v/>
      </c>
      <c r="BH13" s="129" t="str">
        <f aca="false">IFERROR(VLOOKUP($B13,BH$2:$BM$5,MAX($AS$6:$BL$6)+2-BH$6,0)*BH$7,"")</f>
        <v/>
      </c>
      <c r="BI13" s="129" t="str">
        <f aca="false">IFERROR(VLOOKUP($B13,BI$2:$BM$5,MAX($AS$6:$BL$6)+2-BI$6,0)*BI$7,"")</f>
        <v/>
      </c>
      <c r="BJ13" s="129" t="str">
        <f aca="false">IFERROR(VLOOKUP($B13,BJ$2:$BM$5,MAX($AS$6:$BL$6)+2-BJ$6,0)*BJ$7,"")</f>
        <v/>
      </c>
      <c r="BK13" s="129" t="str">
        <f aca="false">IFERROR(VLOOKUP($B13,BK$2:$BM$5,MAX($AS$6:$BL$6)+2-BK$6,0)*BK$7,"")</f>
        <v/>
      </c>
      <c r="BL13" s="129" t="str">
        <f aca="false">IFERROR(VLOOKUP($B13,BL$2:$BM$5,MAX($AS$6:$BL$6)+2-BL$6,0)*BL$7,"")</f>
        <v/>
      </c>
      <c r="BM13" s="27"/>
      <c r="BN13" s="98"/>
      <c r="BO13" s="130" t="n">
        <v>96</v>
      </c>
      <c r="BP13" s="131" t="n">
        <v>6</v>
      </c>
      <c r="BQ13" s="132" t="n">
        <v>16</v>
      </c>
      <c r="BR13" s="74" t="n">
        <v>6</v>
      </c>
      <c r="BS13" s="75" t="n">
        <v>67</v>
      </c>
      <c r="BT13" s="75" t="n">
        <v>6</v>
      </c>
    </row>
    <row r="14" customFormat="false" ht="15.75" hidden="false" customHeight="true" outlineLevel="0" collapsed="false">
      <c r="A14" s="9" t="n">
        <v>7</v>
      </c>
      <c r="B14" s="57" t="n">
        <v>121</v>
      </c>
      <c r="C14" s="57" t="n">
        <v>10086057875</v>
      </c>
      <c r="D14" s="121" t="s">
        <v>67</v>
      </c>
      <c r="E14" s="77" t="s">
        <v>107</v>
      </c>
      <c r="F14" s="77" t="s">
        <v>59</v>
      </c>
      <c r="G14" s="133"/>
      <c r="H14" s="57" t="s">
        <v>288</v>
      </c>
      <c r="I14" s="122" t="n">
        <f aca="false">SUM(K14+AN14+AP14+AR14)</f>
        <v>97</v>
      </c>
      <c r="J14" s="123" t="n">
        <f aca="false">VLOOKUP(B14,BO:BP,2,0)</f>
        <v>12</v>
      </c>
      <c r="K14" s="123" t="n">
        <f aca="false">IFERROR(IF(ISNUMBER(J14),IF(J14&lt;21,40-(J14-1)*2,1),J14),0)</f>
        <v>18</v>
      </c>
      <c r="L14" s="124" t="n">
        <v>8</v>
      </c>
      <c r="M14" s="124" t="n">
        <f aca="false">VLOOKUP(B14,BQ:BR,2,0)</f>
        <v>2</v>
      </c>
      <c r="N14" s="124" t="n">
        <f aca="false">RANK(O14,$O$8:$O$27,0)</f>
        <v>8</v>
      </c>
      <c r="O14" s="124" t="n">
        <f aca="false">SUM(P14:AM14)</f>
        <v>1</v>
      </c>
      <c r="P14" s="125" t="str">
        <f aca="false">IF(P$5=$B14,1,"")</f>
        <v/>
      </c>
      <c r="Q14" s="125" t="str">
        <f aca="false">IF(Q$5=$B14,1,"")</f>
        <v/>
      </c>
      <c r="R14" s="125" t="str">
        <f aca="false">IF(R$5=$B14,1,"")</f>
        <v/>
      </c>
      <c r="S14" s="125" t="str">
        <f aca="false">IF(S$5=$B14,1,"")</f>
        <v/>
      </c>
      <c r="T14" s="125" t="str">
        <f aca="false">IF(T$5=$B14,1,"")</f>
        <v/>
      </c>
      <c r="U14" s="125" t="str">
        <f aca="false">IF(U$5=$B14,1,"")</f>
        <v/>
      </c>
      <c r="V14" s="125" t="str">
        <f aca="false">IF(V$5=$B14,1,"")</f>
        <v/>
      </c>
      <c r="W14" s="125" t="str">
        <f aca="false">IF(W$5=$B14,1,"")</f>
        <v/>
      </c>
      <c r="X14" s="125" t="str">
        <f aca="false">IF(X$5=$B14,1,"")</f>
        <v/>
      </c>
      <c r="Y14" s="125" t="str">
        <f aca="false">IF(Y$5=$B14,1,"")</f>
        <v/>
      </c>
      <c r="Z14" s="125" t="str">
        <f aca="false">IF(Z$5=$B14,1,"")</f>
        <v/>
      </c>
      <c r="AA14" s="125" t="str">
        <f aca="false">IF(AA$5=$B14,1,"")</f>
        <v/>
      </c>
      <c r="AB14" s="125" t="str">
        <f aca="false">IF(AB$5=$B14,1,"")</f>
        <v/>
      </c>
      <c r="AC14" s="125" t="str">
        <f aca="false">IF(AC$5=$B14,1,"")</f>
        <v/>
      </c>
      <c r="AD14" s="125" t="str">
        <f aca="false">IF(AD$5=$B14,1,"")</f>
        <v/>
      </c>
      <c r="AE14" s="125" t="str">
        <f aca="false">IF(AE$5=$B14,1,"")</f>
        <v/>
      </c>
      <c r="AF14" s="125" t="str">
        <f aca="false">IF(AF$5=$B14,1,"")</f>
        <v/>
      </c>
      <c r="AG14" s="125" t="n">
        <f aca="false">IF(AG$5=$B14,1,"")</f>
        <v>1</v>
      </c>
      <c r="AH14" s="125" t="str">
        <f aca="false">IF(AH$5=$B14,1,"")</f>
        <v/>
      </c>
      <c r="AI14" s="125" t="str">
        <f aca="false">IF(AI$5=$B14,1,"")</f>
        <v/>
      </c>
      <c r="AJ14" s="125" t="str">
        <f aca="false">IF(AJ$5=$B14,1,"")</f>
        <v/>
      </c>
      <c r="AK14" s="125" t="str">
        <f aca="false">IF(AK$5=$B14,1,"")</f>
        <v/>
      </c>
      <c r="AL14" s="125" t="str">
        <f aca="false">IF(AL$5=$B14,1,"")</f>
        <v/>
      </c>
      <c r="AM14" s="125" t="str">
        <f aca="false">IF(AM$5=$B14,1,"")</f>
        <v/>
      </c>
      <c r="AN14" s="124" t="n">
        <f aca="false">IF(ISNUMBER(L14),IF(L14&lt;21,40-(L14-1)*2,1),L14)</f>
        <v>26</v>
      </c>
      <c r="AO14" s="126" t="n">
        <f aca="false">VLOOKUP(B14,BS:BT,2,0)</f>
        <v>8</v>
      </c>
      <c r="AP14" s="126" t="n">
        <f aca="false">IFERROR(IF(ISNUMBER(AO14),IF(AO14&gt;20,1,40-(AO14-1)*2),AO14),0)</f>
        <v>26</v>
      </c>
      <c r="AQ14" s="127" t="n">
        <v>1</v>
      </c>
      <c r="AR14" s="128" t="n">
        <f aca="false">IFERROR(SUM(AS14:BL14)+AQ14*20,AQ14)</f>
        <v>27</v>
      </c>
      <c r="AS14" s="129" t="str">
        <f aca="false">IFERROR(VLOOKUP($B14,AS$2:$BM$5,MAX($AS$6:$BL$6)+2-AS$6,0)*AS$7,"")</f>
        <v/>
      </c>
      <c r="AT14" s="129" t="str">
        <f aca="false">IFERROR(VLOOKUP($B14,AT$2:$BM$5,MAX($AS$6:$BL$6)+2-AT$6,0)*AT$7,"")</f>
        <v/>
      </c>
      <c r="AU14" s="129" t="n">
        <f aca="false">IFERROR(VLOOKUP($B14,AU$2:$BM$5,MAX($AS$6:$BL$6)+2-AU$6,0)*AU$7,"")</f>
        <v>1</v>
      </c>
      <c r="AV14" s="129" t="str">
        <f aca="false">IFERROR(VLOOKUP($B14,AV$2:$BM$5,MAX($AS$6:$BL$6)+2-AV$6,0)*AV$7,"")</f>
        <v/>
      </c>
      <c r="AW14" s="129" t="str">
        <f aca="false">IFERROR(VLOOKUP($B14,AW$2:$BM$5,MAX($AS$6:$BL$6)+2-AW$6,0)*AW$7,"")</f>
        <v/>
      </c>
      <c r="AX14" s="129" t="str">
        <f aca="false">IFERROR(VLOOKUP($B14,AX$2:$BM$5,MAX($AS$6:$BL$6)+2-AX$6,0)*AX$7,"")</f>
        <v/>
      </c>
      <c r="AY14" s="129" t="n">
        <f aca="false">IFERROR(VLOOKUP($B14,AY$2:$BM$5,MAX($AS$6:$BL$6)+2-AY$6,0)*AY$7,"")</f>
        <v>3</v>
      </c>
      <c r="AZ14" s="129" t="n">
        <f aca="false">IFERROR(VLOOKUP($B14,AZ$2:$BM$5,MAX($AS$6:$BL$6)+2-AZ$6,0)*AZ$7,"")</f>
        <v>3</v>
      </c>
      <c r="BA14" s="129" t="str">
        <f aca="false">IFERROR(VLOOKUP($B14,BA$2:$BM$5,MAX($AS$6:$BL$6)+2-BA$6,0)*BA$7,"")</f>
        <v/>
      </c>
      <c r="BB14" s="129" t="str">
        <f aca="false">IFERROR(VLOOKUP($B14,BB$2:$BM$5,MAX($AS$6:$BL$6)+2-BB$6,0)*BB$7,"")</f>
        <v/>
      </c>
      <c r="BC14" s="129" t="str">
        <f aca="false">IFERROR(VLOOKUP($B14,BC$2:$BM$5,MAX($AS$6:$BL$6)+2-BC$6,0)*BC$7,"")</f>
        <v/>
      </c>
      <c r="BD14" s="129" t="str">
        <f aca="false">IFERROR(VLOOKUP($B14,BD$2:$BM$5,MAX($AS$6:$BL$6)+2-BD$6,0)*BD$7,"")</f>
        <v/>
      </c>
      <c r="BE14" s="129" t="str">
        <f aca="false">IFERROR(VLOOKUP($B14,BE$2:$BM$5,MAX($AS$6:$BL$6)+2-BE$6,0)*BE$7,"")</f>
        <v/>
      </c>
      <c r="BF14" s="129" t="str">
        <f aca="false">IFERROR(VLOOKUP($B14,BF$2:$BM$5,MAX($AS$6:$BL$6)+2-BF$6,0)*BF$7,"")</f>
        <v/>
      </c>
      <c r="BG14" s="129" t="str">
        <f aca="false">IFERROR(VLOOKUP($B14,BG$2:$BM$5,MAX($AS$6:$BL$6)+2-BG$6,0)*BG$7,"")</f>
        <v/>
      </c>
      <c r="BH14" s="129" t="str">
        <f aca="false">IFERROR(VLOOKUP($B14,BH$2:$BM$5,MAX($AS$6:$BL$6)+2-BH$6,0)*BH$7,"")</f>
        <v/>
      </c>
      <c r="BI14" s="129" t="str">
        <f aca="false">IFERROR(VLOOKUP($B14,BI$2:$BM$5,MAX($AS$6:$BL$6)+2-BI$6,0)*BI$7,"")</f>
        <v/>
      </c>
      <c r="BJ14" s="129" t="str">
        <f aca="false">IFERROR(VLOOKUP($B14,BJ$2:$BM$5,MAX($AS$6:$BL$6)+2-BJ$6,0)*BJ$7,"")</f>
        <v/>
      </c>
      <c r="BK14" s="129" t="str">
        <f aca="false">IFERROR(VLOOKUP($B14,BK$2:$BM$5,MAX($AS$6:$BL$6)+2-BK$6,0)*BK$7,"")</f>
        <v/>
      </c>
      <c r="BL14" s="129" t="str">
        <f aca="false">IFERROR(VLOOKUP($B14,BL$2:$BM$5,MAX($AS$6:$BL$6)+2-BL$6,0)*BL$7,"")</f>
        <v/>
      </c>
      <c r="BM14" s="27"/>
      <c r="BN14" s="98"/>
      <c r="BO14" s="130" t="n">
        <v>76</v>
      </c>
      <c r="BP14" s="131" t="n">
        <v>7</v>
      </c>
      <c r="BQ14" s="132" t="n">
        <v>78</v>
      </c>
      <c r="BR14" s="74" t="n">
        <v>7</v>
      </c>
      <c r="BS14" s="75" t="n">
        <v>16</v>
      </c>
      <c r="BT14" s="75" t="n">
        <v>7</v>
      </c>
    </row>
    <row r="15" customFormat="false" ht="15.75" hidden="false" customHeight="true" outlineLevel="0" collapsed="false">
      <c r="A15" s="9" t="n">
        <v>8</v>
      </c>
      <c r="B15" s="57" t="n">
        <v>16</v>
      </c>
      <c r="C15" s="57" t="n">
        <v>10047315469</v>
      </c>
      <c r="D15" s="121" t="s">
        <v>80</v>
      </c>
      <c r="E15" s="77" t="s">
        <v>35</v>
      </c>
      <c r="F15" s="77" t="s">
        <v>15</v>
      </c>
      <c r="G15" s="133"/>
      <c r="H15" s="57" t="s">
        <v>288</v>
      </c>
      <c r="I15" s="122" t="n">
        <f aca="false">SUM(K15+AN15+AP15+AR15)</f>
        <v>89</v>
      </c>
      <c r="J15" s="123" t="n">
        <f aca="false">VLOOKUP(B15,BO:BP,2,0)</f>
        <v>19</v>
      </c>
      <c r="K15" s="123" t="n">
        <f aca="false">IFERROR(IF(ISNUMBER(J15),IF(J15&lt;21,40-(J15-1)*2,1),J15),0)</f>
        <v>4</v>
      </c>
      <c r="L15" s="124" t="n">
        <v>9</v>
      </c>
      <c r="M15" s="124" t="n">
        <f aca="false">VLOOKUP(B15,BQ:BR,2,0)</f>
        <v>6</v>
      </c>
      <c r="N15" s="124" t="n">
        <f aca="false">RANK(O15,$O$8:$O$27,0)</f>
        <v>8</v>
      </c>
      <c r="O15" s="124" t="n">
        <f aca="false">SUM(P15:AM15)</f>
        <v>1</v>
      </c>
      <c r="P15" s="125" t="str">
        <f aca="false">IF(P$5=$B15,1,"")</f>
        <v/>
      </c>
      <c r="Q15" s="125" t="str">
        <f aca="false">IF(Q$5=$B15,1,"")</f>
        <v/>
      </c>
      <c r="R15" s="125" t="str">
        <f aca="false">IF(R$5=$B15,1,"")</f>
        <v/>
      </c>
      <c r="S15" s="125" t="str">
        <f aca="false">IF(S$5=$B15,1,"")</f>
        <v/>
      </c>
      <c r="T15" s="125" t="n">
        <f aca="false">IF(T$5=$B15,1,"")</f>
        <v>1</v>
      </c>
      <c r="U15" s="125" t="str">
        <f aca="false">IF(U$5=$B15,1,"")</f>
        <v/>
      </c>
      <c r="V15" s="125" t="str">
        <f aca="false">IF(V$5=$B15,1,"")</f>
        <v/>
      </c>
      <c r="W15" s="125" t="str">
        <f aca="false">IF(W$5=$B15,1,"")</f>
        <v/>
      </c>
      <c r="X15" s="125" t="str">
        <f aca="false">IF(X$5=$B15,1,"")</f>
        <v/>
      </c>
      <c r="Y15" s="125" t="str">
        <f aca="false">IF(Y$5=$B15,1,"")</f>
        <v/>
      </c>
      <c r="Z15" s="125" t="str">
        <f aca="false">IF(Z$5=$B15,1,"")</f>
        <v/>
      </c>
      <c r="AA15" s="125" t="str">
        <f aca="false">IF(AA$5=$B15,1,"")</f>
        <v/>
      </c>
      <c r="AB15" s="125" t="str">
        <f aca="false">IF(AB$5=$B15,1,"")</f>
        <v/>
      </c>
      <c r="AC15" s="125" t="str">
        <f aca="false">IF(AC$5=$B15,1,"")</f>
        <v/>
      </c>
      <c r="AD15" s="125" t="str">
        <f aca="false">IF(AD$5=$B15,1,"")</f>
        <v/>
      </c>
      <c r="AE15" s="125" t="str">
        <f aca="false">IF(AE$5=$B15,1,"")</f>
        <v/>
      </c>
      <c r="AF15" s="125" t="str">
        <f aca="false">IF(AF$5=$B15,1,"")</f>
        <v/>
      </c>
      <c r="AG15" s="125" t="str">
        <f aca="false">IF(AG$5=$B15,1,"")</f>
        <v/>
      </c>
      <c r="AH15" s="125" t="str">
        <f aca="false">IF(AH$5=$B15,1,"")</f>
        <v/>
      </c>
      <c r="AI15" s="125" t="str">
        <f aca="false">IF(AI$5=$B15,1,"")</f>
        <v/>
      </c>
      <c r="AJ15" s="125" t="str">
        <f aca="false">IF(AJ$5=$B15,1,"")</f>
        <v/>
      </c>
      <c r="AK15" s="125" t="str">
        <f aca="false">IF(AK$5=$B15,1,"")</f>
        <v/>
      </c>
      <c r="AL15" s="125" t="str">
        <f aca="false">IF(AL$5=$B15,1,"")</f>
        <v/>
      </c>
      <c r="AM15" s="125" t="str">
        <f aca="false">IF(AM$5=$B15,1,"")</f>
        <v/>
      </c>
      <c r="AN15" s="124" t="n">
        <f aca="false">IF(ISNUMBER(L15),IF(L15&lt;21,40-(L15-1)*2,1),L15)</f>
        <v>24</v>
      </c>
      <c r="AO15" s="126" t="n">
        <f aca="false">VLOOKUP(B15,BS:BT,2,0)</f>
        <v>7</v>
      </c>
      <c r="AP15" s="126" t="n">
        <f aca="false">IFERROR(IF(ISNUMBER(AO15),IF(AO15&gt;20,1,40-(AO15-1)*2),AO15),0)</f>
        <v>28</v>
      </c>
      <c r="AQ15" s="127" t="n">
        <v>1</v>
      </c>
      <c r="AR15" s="128" t="n">
        <f aca="false">IFERROR(SUM(AS15:BL15)+AQ15*20,AQ15)</f>
        <v>33</v>
      </c>
      <c r="AS15" s="129" t="str">
        <f aca="false">IFERROR(VLOOKUP($B15,AS$2:$BM$5,MAX($AS$6:$BL$6)+2-AS$6,0)*AS$7,"")</f>
        <v/>
      </c>
      <c r="AT15" s="129" t="n">
        <f aca="false">IFERROR(VLOOKUP($B15,AT$2:$BM$5,MAX($AS$6:$BL$6)+2-AT$6,0)*AT$7,"")</f>
        <v>2</v>
      </c>
      <c r="AU15" s="129" t="str">
        <f aca="false">IFERROR(VLOOKUP($B15,AU$2:$BM$5,MAX($AS$6:$BL$6)+2-AU$6,0)*AU$7,"")</f>
        <v/>
      </c>
      <c r="AV15" s="129" t="n">
        <f aca="false">IFERROR(VLOOKUP($B15,AV$2:$BM$5,MAX($AS$6:$BL$6)+2-AV$6,0)*AV$7,"")</f>
        <v>1</v>
      </c>
      <c r="AW15" s="129" t="str">
        <f aca="false">IFERROR(VLOOKUP($B15,AW$2:$BM$5,MAX($AS$6:$BL$6)+2-AW$6,0)*AW$7,"")</f>
        <v/>
      </c>
      <c r="AX15" s="129" t="str">
        <f aca="false">IFERROR(VLOOKUP($B15,AX$2:$BM$5,MAX($AS$6:$BL$6)+2-AX$6,0)*AX$7,"")</f>
        <v/>
      </c>
      <c r="AY15" s="129" t="n">
        <f aca="false">IFERROR(VLOOKUP($B15,AY$2:$BM$5,MAX($AS$6:$BL$6)+2-AY$6,0)*AY$7,"")</f>
        <v>5</v>
      </c>
      <c r="AZ15" s="129" t="n">
        <f aca="false">IFERROR(VLOOKUP($B15,AZ$2:$BM$5,MAX($AS$6:$BL$6)+2-AZ$6,0)*AZ$7,"")</f>
        <v>5</v>
      </c>
      <c r="BA15" s="129" t="str">
        <f aca="false">IFERROR(VLOOKUP($B15,BA$2:$BM$5,MAX($AS$6:$BL$6)+2-BA$6,0)*BA$7,"")</f>
        <v/>
      </c>
      <c r="BB15" s="129" t="str">
        <f aca="false">IFERROR(VLOOKUP($B15,BB$2:$BM$5,MAX($AS$6:$BL$6)+2-BB$6,0)*BB$7,"")</f>
        <v/>
      </c>
      <c r="BC15" s="129" t="str">
        <f aca="false">IFERROR(VLOOKUP($B15,BC$2:$BM$5,MAX($AS$6:$BL$6)+2-BC$6,0)*BC$7,"")</f>
        <v/>
      </c>
      <c r="BD15" s="129" t="str">
        <f aca="false">IFERROR(VLOOKUP($B15,BD$2:$BM$5,MAX($AS$6:$BL$6)+2-BD$6,0)*BD$7,"")</f>
        <v/>
      </c>
      <c r="BE15" s="129" t="str">
        <f aca="false">IFERROR(VLOOKUP($B15,BE$2:$BM$5,MAX($AS$6:$BL$6)+2-BE$6,0)*BE$7,"")</f>
        <v/>
      </c>
      <c r="BF15" s="129" t="str">
        <f aca="false">IFERROR(VLOOKUP($B15,BF$2:$BM$5,MAX($AS$6:$BL$6)+2-BF$6,0)*BF$7,"")</f>
        <v/>
      </c>
      <c r="BG15" s="129" t="str">
        <f aca="false">IFERROR(VLOOKUP($B15,BG$2:$BM$5,MAX($AS$6:$BL$6)+2-BG$6,0)*BG$7,"")</f>
        <v/>
      </c>
      <c r="BH15" s="129" t="str">
        <f aca="false">IFERROR(VLOOKUP($B15,BH$2:$BM$5,MAX($AS$6:$BL$6)+2-BH$6,0)*BH$7,"")</f>
        <v/>
      </c>
      <c r="BI15" s="129" t="str">
        <f aca="false">IFERROR(VLOOKUP($B15,BI$2:$BM$5,MAX($AS$6:$BL$6)+2-BI$6,0)*BI$7,"")</f>
        <v/>
      </c>
      <c r="BJ15" s="129" t="str">
        <f aca="false">IFERROR(VLOOKUP($B15,BJ$2:$BM$5,MAX($AS$6:$BL$6)+2-BJ$6,0)*BJ$7,"")</f>
        <v/>
      </c>
      <c r="BK15" s="129" t="str">
        <f aca="false">IFERROR(VLOOKUP($B15,BK$2:$BM$5,MAX($AS$6:$BL$6)+2-BK$6,0)*BK$7,"")</f>
        <v/>
      </c>
      <c r="BL15" s="129" t="str">
        <f aca="false">IFERROR(VLOOKUP($B15,BL$2:$BM$5,MAX($AS$6:$BL$6)+2-BL$6,0)*BL$7,"")</f>
        <v/>
      </c>
      <c r="BM15" s="27"/>
      <c r="BN15" s="98"/>
      <c r="BO15" s="130" t="n">
        <v>98</v>
      </c>
      <c r="BP15" s="131" t="n">
        <v>8</v>
      </c>
      <c r="BQ15" s="132" t="n">
        <v>108</v>
      </c>
      <c r="BR15" s="74" t="n">
        <v>8</v>
      </c>
      <c r="BS15" s="75" t="n">
        <v>121</v>
      </c>
      <c r="BT15" s="75" t="n">
        <v>8</v>
      </c>
    </row>
    <row r="16" customFormat="false" ht="15.75" hidden="false" customHeight="true" outlineLevel="0" collapsed="false">
      <c r="A16" s="9" t="n">
        <v>9</v>
      </c>
      <c r="B16" s="57" t="n">
        <v>17</v>
      </c>
      <c r="C16" s="57" t="n">
        <v>10047253027</v>
      </c>
      <c r="D16" s="121" t="s">
        <v>80</v>
      </c>
      <c r="E16" s="77" t="s">
        <v>90</v>
      </c>
      <c r="F16" s="77" t="s">
        <v>15</v>
      </c>
      <c r="G16" s="133"/>
      <c r="H16" s="57" t="s">
        <v>288</v>
      </c>
      <c r="I16" s="122" t="n">
        <f aca="false">SUM(K16+AN16+AP16+AR16)</f>
        <v>82</v>
      </c>
      <c r="J16" s="123" t="n">
        <f aca="false">VLOOKUP(B16,BO:BP,2,0)</f>
        <v>10</v>
      </c>
      <c r="K16" s="123" t="n">
        <f aca="false">IFERROR(IF(ISNUMBER(J16),IF(J16&lt;21,40-(J16-1)*2,1),J16),0)</f>
        <v>22</v>
      </c>
      <c r="L16" s="124" t="n">
        <v>10</v>
      </c>
      <c r="M16" s="124" t="n">
        <f aca="false">VLOOKUP(B16,BQ:BR,2,0)</f>
        <v>10</v>
      </c>
      <c r="N16" s="124" t="n">
        <f aca="false">RANK(O16,$O$8:$O$27,0)</f>
        <v>10</v>
      </c>
      <c r="O16" s="124" t="n">
        <f aca="false">SUM(P16:AM16)</f>
        <v>0</v>
      </c>
      <c r="P16" s="125" t="str">
        <f aca="false">IF(P$5=$B16,1,"")</f>
        <v/>
      </c>
      <c r="Q16" s="125" t="str">
        <f aca="false">IF(Q$5=$B16,1,"")</f>
        <v/>
      </c>
      <c r="R16" s="125" t="str">
        <f aca="false">IF(R$5=$B16,1,"")</f>
        <v/>
      </c>
      <c r="S16" s="125" t="str">
        <f aca="false">IF(S$5=$B16,1,"")</f>
        <v/>
      </c>
      <c r="T16" s="125" t="str">
        <f aca="false">IF(T$5=$B16,1,"")</f>
        <v/>
      </c>
      <c r="U16" s="125" t="str">
        <f aca="false">IF(U$5=$B16,1,"")</f>
        <v/>
      </c>
      <c r="V16" s="125" t="str">
        <f aca="false">IF(V$5=$B16,1,"")</f>
        <v/>
      </c>
      <c r="W16" s="125" t="str">
        <f aca="false">IF(W$5=$B16,1,"")</f>
        <v/>
      </c>
      <c r="X16" s="125" t="str">
        <f aca="false">IF(X$5=$B16,1,"")</f>
        <v/>
      </c>
      <c r="Y16" s="125" t="str">
        <f aca="false">IF(Y$5=$B16,1,"")</f>
        <v/>
      </c>
      <c r="Z16" s="125" t="str">
        <f aca="false">IF(Z$5=$B16,1,"")</f>
        <v/>
      </c>
      <c r="AA16" s="125" t="str">
        <f aca="false">IF(AA$5=$B16,1,"")</f>
        <v/>
      </c>
      <c r="AB16" s="125" t="str">
        <f aca="false">IF(AB$5=$B16,1,"")</f>
        <v/>
      </c>
      <c r="AC16" s="125" t="str">
        <f aca="false">IF(AC$5=$B16,1,"")</f>
        <v/>
      </c>
      <c r="AD16" s="125" t="str">
        <f aca="false">IF(AD$5=$B16,1,"")</f>
        <v/>
      </c>
      <c r="AE16" s="125" t="str">
        <f aca="false">IF(AE$5=$B16,1,"")</f>
        <v/>
      </c>
      <c r="AF16" s="125" t="str">
        <f aca="false">IF(AF$5=$B16,1,"")</f>
        <v/>
      </c>
      <c r="AG16" s="125" t="str">
        <f aca="false">IF(AG$5=$B16,1,"")</f>
        <v/>
      </c>
      <c r="AH16" s="125" t="str">
        <f aca="false">IF(AH$5=$B16,1,"")</f>
        <v/>
      </c>
      <c r="AI16" s="125" t="str">
        <f aca="false">IF(AI$5=$B16,1,"")</f>
        <v/>
      </c>
      <c r="AJ16" s="125" t="str">
        <f aca="false">IF(AJ$5=$B16,1,"")</f>
        <v/>
      </c>
      <c r="AK16" s="125" t="str">
        <f aca="false">IF(AK$5=$B16,1,"")</f>
        <v/>
      </c>
      <c r="AL16" s="125" t="str">
        <f aca="false">IF(AL$5=$B16,1,"")</f>
        <v/>
      </c>
      <c r="AM16" s="125" t="str">
        <f aca="false">IF(AM$5=$B16,1,"")</f>
        <v/>
      </c>
      <c r="AN16" s="124" t="n">
        <f aca="false">IF(ISNUMBER(L16),IF(L16&lt;21,40-(L16-1)*2,1),L16)</f>
        <v>22</v>
      </c>
      <c r="AO16" s="126" t="n">
        <f aca="false">VLOOKUP(B16,BS:BT,2,0)</f>
        <v>3</v>
      </c>
      <c r="AP16" s="126" t="n">
        <f aca="false">IFERROR(IF(ISNUMBER(AO16),IF(AO16&gt;20,1,40-(AO16-1)*2),AO16),0)</f>
        <v>36</v>
      </c>
      <c r="AQ16" s="127"/>
      <c r="AR16" s="128" t="n">
        <f aca="false">IFERROR(SUM(AS16:BL16)+AQ16*20,AQ16)</f>
        <v>2</v>
      </c>
      <c r="AS16" s="129" t="n">
        <f aca="false">IFERROR(VLOOKUP($B16,AS$2:$BM$5,MAX($AS$6:$BL$6)+2-AS$6,0)*AS$7,"")</f>
        <v>2</v>
      </c>
      <c r="AT16" s="129" t="str">
        <f aca="false">IFERROR(VLOOKUP($B16,AT$2:$BM$5,MAX($AS$6:$BL$6)+2-AT$6,0)*AT$7,"")</f>
        <v/>
      </c>
      <c r="AU16" s="129" t="str">
        <f aca="false">IFERROR(VLOOKUP($B16,AU$2:$BM$5,MAX($AS$6:$BL$6)+2-AU$6,0)*AU$7,"")</f>
        <v/>
      </c>
      <c r="AV16" s="129" t="str">
        <f aca="false">IFERROR(VLOOKUP($B16,AV$2:$BM$5,MAX($AS$6:$BL$6)+2-AV$6,0)*AV$7,"")</f>
        <v/>
      </c>
      <c r="AW16" s="129" t="str">
        <f aca="false">IFERROR(VLOOKUP($B16,AW$2:$BM$5,MAX($AS$6:$BL$6)+2-AW$6,0)*AW$7,"")</f>
        <v/>
      </c>
      <c r="AX16" s="129" t="str">
        <f aca="false">IFERROR(VLOOKUP($B16,AX$2:$BM$5,MAX($AS$6:$BL$6)+2-AX$6,0)*AX$7,"")</f>
        <v/>
      </c>
      <c r="AY16" s="129" t="str">
        <f aca="false">IFERROR(VLOOKUP($B16,AY$2:$BM$5,MAX($AS$6:$BL$6)+2-AY$6,0)*AY$7,"")</f>
        <v/>
      </c>
      <c r="AZ16" s="129" t="str">
        <f aca="false">IFERROR(VLOOKUP($B16,AZ$2:$BM$5,MAX($AS$6:$BL$6)+2-AZ$6,0)*AZ$7,"")</f>
        <v/>
      </c>
      <c r="BA16" s="129" t="str">
        <f aca="false">IFERROR(VLOOKUP($B16,BA$2:$BM$5,MAX($AS$6:$BL$6)+2-BA$6,0)*BA$7,"")</f>
        <v/>
      </c>
      <c r="BB16" s="129" t="str">
        <f aca="false">IFERROR(VLOOKUP($B16,BB$2:$BM$5,MAX($AS$6:$BL$6)+2-BB$6,0)*BB$7,"")</f>
        <v/>
      </c>
      <c r="BC16" s="129" t="str">
        <f aca="false">IFERROR(VLOOKUP($B16,BC$2:$BM$5,MAX($AS$6:$BL$6)+2-BC$6,0)*BC$7,"")</f>
        <v/>
      </c>
      <c r="BD16" s="129" t="str">
        <f aca="false">IFERROR(VLOOKUP($B16,BD$2:$BM$5,MAX($AS$6:$BL$6)+2-BD$6,0)*BD$7,"")</f>
        <v/>
      </c>
      <c r="BE16" s="129" t="str">
        <f aca="false">IFERROR(VLOOKUP($B16,BE$2:$BM$5,MAX($AS$6:$BL$6)+2-BE$6,0)*BE$7,"")</f>
        <v/>
      </c>
      <c r="BF16" s="129" t="str">
        <f aca="false">IFERROR(VLOOKUP($B16,BF$2:$BM$5,MAX($AS$6:$BL$6)+2-BF$6,0)*BF$7,"")</f>
        <v/>
      </c>
      <c r="BG16" s="129" t="str">
        <f aca="false">IFERROR(VLOOKUP($B16,BG$2:$BM$5,MAX($AS$6:$BL$6)+2-BG$6,0)*BG$7,"")</f>
        <v/>
      </c>
      <c r="BH16" s="129" t="str">
        <f aca="false">IFERROR(VLOOKUP($B16,BH$2:$BM$5,MAX($AS$6:$BL$6)+2-BH$6,0)*BH$7,"")</f>
        <v/>
      </c>
      <c r="BI16" s="129" t="str">
        <f aca="false">IFERROR(VLOOKUP($B16,BI$2:$BM$5,MAX($AS$6:$BL$6)+2-BI$6,0)*BI$7,"")</f>
        <v/>
      </c>
      <c r="BJ16" s="129" t="str">
        <f aca="false">IFERROR(VLOOKUP($B16,BJ$2:$BM$5,MAX($AS$6:$BL$6)+2-BJ$6,0)*BJ$7,"")</f>
        <v/>
      </c>
      <c r="BK16" s="129" t="str">
        <f aca="false">IFERROR(VLOOKUP($B16,BK$2:$BM$5,MAX($AS$6:$BL$6)+2-BK$6,0)*BK$7,"")</f>
        <v/>
      </c>
      <c r="BL16" s="129" t="str">
        <f aca="false">IFERROR(VLOOKUP($B16,BL$2:$BM$5,MAX($AS$6:$BL$6)+2-BL$6,0)*BL$7,"")</f>
        <v/>
      </c>
      <c r="BM16" s="27"/>
      <c r="BN16" s="98"/>
      <c r="BO16" s="130" t="n">
        <v>89</v>
      </c>
      <c r="BP16" s="131" t="n">
        <v>9</v>
      </c>
      <c r="BQ16" s="132" t="n">
        <v>70</v>
      </c>
      <c r="BR16" s="74" t="n">
        <v>9</v>
      </c>
      <c r="BS16" s="75" t="n">
        <v>76</v>
      </c>
      <c r="BT16" s="75" t="n">
        <v>9</v>
      </c>
    </row>
    <row r="17" customFormat="false" ht="15.75" hidden="false" customHeight="true" outlineLevel="0" collapsed="false">
      <c r="A17" s="9" t="n">
        <v>10</v>
      </c>
      <c r="B17" s="57" t="n">
        <v>22</v>
      </c>
      <c r="C17" s="57" t="n">
        <v>10084848106</v>
      </c>
      <c r="D17" s="121" t="s">
        <v>94</v>
      </c>
      <c r="E17" s="77" t="s">
        <v>66</v>
      </c>
      <c r="F17" s="77" t="s">
        <v>15</v>
      </c>
      <c r="G17" s="133"/>
      <c r="H17" s="57" t="s">
        <v>288</v>
      </c>
      <c r="I17" s="122" t="n">
        <f aca="false">SUM(K17+AN17+AP17+AR17)</f>
        <v>79</v>
      </c>
      <c r="J17" s="123" t="n">
        <f aca="false">VLOOKUP(B17,BO:BP,2,0)</f>
        <v>11</v>
      </c>
      <c r="K17" s="123" t="n">
        <f aca="false">IFERROR(IF(ISNUMBER(J17),IF(J17&lt;21,40-(J17-1)*2,1),J17),0)</f>
        <v>20</v>
      </c>
      <c r="L17" s="124" t="n">
        <v>4</v>
      </c>
      <c r="M17" s="124" t="n">
        <f aca="false">VLOOKUP(B17,BQ:BR,2,0)</f>
        <v>5</v>
      </c>
      <c r="N17" s="124" t="n">
        <f aca="false">RANK(O17,$O$8:$O$27,0)</f>
        <v>4</v>
      </c>
      <c r="O17" s="124" t="n">
        <f aca="false">SUM(P17:AM17)</f>
        <v>2</v>
      </c>
      <c r="P17" s="125" t="str">
        <f aca="false">IF(P$5=$B17,1,"")</f>
        <v/>
      </c>
      <c r="Q17" s="125" t="str">
        <f aca="false">IF(Q$5=$B17,1,"")</f>
        <v/>
      </c>
      <c r="R17" s="125" t="str">
        <f aca="false">IF(R$5=$B17,1,"")</f>
        <v/>
      </c>
      <c r="S17" s="125" t="str">
        <f aca="false">IF(S$5=$B17,1,"")</f>
        <v/>
      </c>
      <c r="T17" s="125" t="str">
        <f aca="false">IF(T$5=$B17,1,"")</f>
        <v/>
      </c>
      <c r="U17" s="125" t="str">
        <f aca="false">IF(U$5=$B17,1,"")</f>
        <v/>
      </c>
      <c r="V17" s="125" t="str">
        <f aca="false">IF(V$5=$B17,1,"")</f>
        <v/>
      </c>
      <c r="W17" s="125" t="str">
        <f aca="false">IF(W$5=$B17,1,"")</f>
        <v/>
      </c>
      <c r="X17" s="125" t="str">
        <f aca="false">IF(X$5=$B17,1,"")</f>
        <v/>
      </c>
      <c r="Y17" s="125" t="str">
        <f aca="false">IF(Y$5=$B17,1,"")</f>
        <v/>
      </c>
      <c r="Z17" s="125" t="str">
        <f aca="false">IF(Z$5=$B17,1,"")</f>
        <v/>
      </c>
      <c r="AA17" s="125" t="str">
        <f aca="false">IF(AA$5=$B17,1,"")</f>
        <v/>
      </c>
      <c r="AB17" s="125" t="str">
        <f aca="false">IF(AB$5=$B17,1,"")</f>
        <v/>
      </c>
      <c r="AC17" s="125" t="str">
        <f aca="false">IF(AC$5=$B17,1,"")</f>
        <v/>
      </c>
      <c r="AD17" s="125" t="str">
        <f aca="false">IF(AD$5=$B17,1,"")</f>
        <v/>
      </c>
      <c r="AE17" s="125" t="n">
        <f aca="false">IF(AE$5=$B17,1,"")</f>
        <v>1</v>
      </c>
      <c r="AF17" s="125" t="n">
        <f aca="false">IF(AF$5=$B17,1,"")</f>
        <v>1</v>
      </c>
      <c r="AG17" s="125" t="str">
        <f aca="false">IF(AG$5=$B17,1,"")</f>
        <v/>
      </c>
      <c r="AH17" s="125" t="str">
        <f aca="false">IF(AH$5=$B17,1,"")</f>
        <v/>
      </c>
      <c r="AI17" s="125" t="str">
        <f aca="false">IF(AI$5=$B17,1,"")</f>
        <v/>
      </c>
      <c r="AJ17" s="125" t="str">
        <f aca="false">IF(AJ$5=$B17,1,"")</f>
        <v/>
      </c>
      <c r="AK17" s="125" t="str">
        <f aca="false">IF(AK$5=$B17,1,"")</f>
        <v/>
      </c>
      <c r="AL17" s="125" t="str">
        <f aca="false">IF(AL$5=$B17,1,"")</f>
        <v/>
      </c>
      <c r="AM17" s="125" t="str">
        <f aca="false">IF(AM$5=$B17,1,"")</f>
        <v/>
      </c>
      <c r="AN17" s="124" t="n">
        <f aca="false">IF(ISNUMBER(L17),IF(L17&lt;21,40-(L17-1)*2,1),L17)</f>
        <v>34</v>
      </c>
      <c r="AO17" s="126" t="n">
        <f aca="false">VLOOKUP(B17,BS:BT,2,0)</f>
        <v>12</v>
      </c>
      <c r="AP17" s="126" t="n">
        <f aca="false">IFERROR(IF(ISNUMBER(AO17),IF(AO17&gt;20,1,40-(AO17-1)*2),AO17),0)</f>
        <v>18</v>
      </c>
      <c r="AQ17" s="127"/>
      <c r="AR17" s="128" t="n">
        <f aca="false">IFERROR(SUM(AS17:BL17)+AQ17*20,AQ17)</f>
        <v>7</v>
      </c>
      <c r="AS17" s="129" t="str">
        <f aca="false">IFERROR(VLOOKUP($B17,AS$2:$BM$5,MAX($AS$6:$BL$6)+2-AS$6,0)*AS$7,"")</f>
        <v/>
      </c>
      <c r="AT17" s="129" t="str">
        <f aca="false">IFERROR(VLOOKUP($B17,AT$2:$BM$5,MAX($AS$6:$BL$6)+2-AT$6,0)*AT$7,"")</f>
        <v/>
      </c>
      <c r="AU17" s="129" t="n">
        <f aca="false">IFERROR(VLOOKUP($B17,AU$2:$BM$5,MAX($AS$6:$BL$6)+2-AU$6,0)*AU$7,"")</f>
        <v>2</v>
      </c>
      <c r="AV17" s="129" t="str">
        <f aca="false">IFERROR(VLOOKUP($B17,AV$2:$BM$5,MAX($AS$6:$BL$6)+2-AV$6,0)*AV$7,"")</f>
        <v/>
      </c>
      <c r="AW17" s="129" t="str">
        <f aca="false">IFERROR(VLOOKUP($B17,AW$2:$BM$5,MAX($AS$6:$BL$6)+2-AW$6,0)*AW$7,"")</f>
        <v/>
      </c>
      <c r="AX17" s="129" t="n">
        <f aca="false">IFERROR(VLOOKUP($B17,AX$2:$BM$5,MAX($AS$6:$BL$6)+2-AX$6,0)*AX$7,"")</f>
        <v>5</v>
      </c>
      <c r="AY17" s="129" t="str">
        <f aca="false">IFERROR(VLOOKUP($B17,AY$2:$BM$5,MAX($AS$6:$BL$6)+2-AY$6,0)*AY$7,"")</f>
        <v/>
      </c>
      <c r="AZ17" s="129" t="str">
        <f aca="false">IFERROR(VLOOKUP($B17,AZ$2:$BM$5,MAX($AS$6:$BL$6)+2-AZ$6,0)*AZ$7,"")</f>
        <v/>
      </c>
      <c r="BA17" s="129" t="str">
        <f aca="false">IFERROR(VLOOKUP($B17,BA$2:$BM$5,MAX($AS$6:$BL$6)+2-BA$6,0)*BA$7,"")</f>
        <v/>
      </c>
      <c r="BB17" s="129" t="str">
        <f aca="false">IFERROR(VLOOKUP($B17,BB$2:$BM$5,MAX($AS$6:$BL$6)+2-BB$6,0)*BB$7,"")</f>
        <v/>
      </c>
      <c r="BC17" s="129" t="str">
        <f aca="false">IFERROR(VLOOKUP($B17,BC$2:$BM$5,MAX($AS$6:$BL$6)+2-BC$6,0)*BC$7,"")</f>
        <v/>
      </c>
      <c r="BD17" s="129" t="str">
        <f aca="false">IFERROR(VLOOKUP($B17,BD$2:$BM$5,MAX($AS$6:$BL$6)+2-BD$6,0)*BD$7,"")</f>
        <v/>
      </c>
      <c r="BE17" s="129" t="str">
        <f aca="false">IFERROR(VLOOKUP($B17,BE$2:$BM$5,MAX($AS$6:$BL$6)+2-BE$6,0)*BE$7,"")</f>
        <v/>
      </c>
      <c r="BF17" s="129" t="str">
        <f aca="false">IFERROR(VLOOKUP($B17,BF$2:$BM$5,MAX($AS$6:$BL$6)+2-BF$6,0)*BF$7,"")</f>
        <v/>
      </c>
      <c r="BG17" s="129" t="str">
        <f aca="false">IFERROR(VLOOKUP($B17,BG$2:$BM$5,MAX($AS$6:$BL$6)+2-BG$6,0)*BG$7,"")</f>
        <v/>
      </c>
      <c r="BH17" s="129" t="str">
        <f aca="false">IFERROR(VLOOKUP($B17,BH$2:$BM$5,MAX($AS$6:$BL$6)+2-BH$6,0)*BH$7,"")</f>
        <v/>
      </c>
      <c r="BI17" s="129" t="str">
        <f aca="false">IFERROR(VLOOKUP($B17,BI$2:$BM$5,MAX($AS$6:$BL$6)+2-BI$6,0)*BI$7,"")</f>
        <v/>
      </c>
      <c r="BJ17" s="129" t="str">
        <f aca="false">IFERROR(VLOOKUP($B17,BJ$2:$BM$5,MAX($AS$6:$BL$6)+2-BJ$6,0)*BJ$7,"")</f>
        <v/>
      </c>
      <c r="BK17" s="129" t="str">
        <f aca="false">IFERROR(VLOOKUP($B17,BK$2:$BM$5,MAX($AS$6:$BL$6)+2-BK$6,0)*BK$7,"")</f>
        <v/>
      </c>
      <c r="BL17" s="129" t="str">
        <f aca="false">IFERROR(VLOOKUP($B17,BL$2:$BM$5,MAX($AS$6:$BL$6)+2-BL$6,0)*BL$7,"")</f>
        <v/>
      </c>
      <c r="BM17" s="27"/>
      <c r="BN17" s="98"/>
      <c r="BO17" s="130" t="n">
        <v>17</v>
      </c>
      <c r="BP17" s="131" t="n">
        <v>10</v>
      </c>
      <c r="BQ17" s="132" t="n">
        <v>17</v>
      </c>
      <c r="BR17" s="74" t="n">
        <v>10</v>
      </c>
      <c r="BS17" s="75" t="n">
        <v>78</v>
      </c>
      <c r="BT17" s="75" t="n">
        <v>10</v>
      </c>
    </row>
    <row r="18" customFormat="false" ht="15.75" hidden="false" customHeight="true" outlineLevel="0" collapsed="false">
      <c r="A18" s="9" t="n">
        <v>11</v>
      </c>
      <c r="B18" s="57" t="n">
        <v>89</v>
      </c>
      <c r="C18" s="57" t="n">
        <v>10047440862</v>
      </c>
      <c r="D18" s="121" t="s">
        <v>106</v>
      </c>
      <c r="E18" s="77" t="s">
        <v>96</v>
      </c>
      <c r="F18" s="77" t="s">
        <v>45</v>
      </c>
      <c r="G18" s="133"/>
      <c r="H18" s="57" t="s">
        <v>288</v>
      </c>
      <c r="I18" s="122" t="n">
        <f aca="false">SUM(K18+AN18+AP18+AR18)</f>
        <v>56</v>
      </c>
      <c r="J18" s="123" t="n">
        <f aca="false">VLOOKUP(B18,BO:BP,2,0)</f>
        <v>9</v>
      </c>
      <c r="K18" s="123" t="n">
        <f aca="false">IFERROR(IF(ISNUMBER(J18),IF(J18&lt;21,40-(J18-1)*2,1),J18),0)</f>
        <v>24</v>
      </c>
      <c r="L18" s="124" t="n">
        <v>13</v>
      </c>
      <c r="M18" s="124" t="n">
        <f aca="false">VLOOKUP(B18,BQ:BR,2,0)</f>
        <v>13</v>
      </c>
      <c r="N18" s="124" t="n">
        <f aca="false">RANK(O18,$O$8:$O$27,0)</f>
        <v>10</v>
      </c>
      <c r="O18" s="124" t="n">
        <f aca="false">SUM(P18:AM18)</f>
        <v>0</v>
      </c>
      <c r="P18" s="125" t="str">
        <f aca="false">IF(P$5=$B18,1,"")</f>
        <v/>
      </c>
      <c r="Q18" s="125" t="str">
        <f aca="false">IF(Q$5=$B18,1,"")</f>
        <v/>
      </c>
      <c r="R18" s="125" t="str">
        <f aca="false">IF(R$5=$B18,1,"")</f>
        <v/>
      </c>
      <c r="S18" s="125" t="str">
        <f aca="false">IF(S$5=$B18,1,"")</f>
        <v/>
      </c>
      <c r="T18" s="125" t="str">
        <f aca="false">IF(T$5=$B18,1,"")</f>
        <v/>
      </c>
      <c r="U18" s="125" t="str">
        <f aca="false">IF(U$5=$B18,1,"")</f>
        <v/>
      </c>
      <c r="V18" s="125" t="str">
        <f aca="false">IF(V$5=$B18,1,"")</f>
        <v/>
      </c>
      <c r="W18" s="125" t="str">
        <f aca="false">IF(W$5=$B18,1,"")</f>
        <v/>
      </c>
      <c r="X18" s="125" t="str">
        <f aca="false">IF(X$5=$B18,1,"")</f>
        <v/>
      </c>
      <c r="Y18" s="125" t="str">
        <f aca="false">IF(Y$5=$B18,1,"")</f>
        <v/>
      </c>
      <c r="Z18" s="125" t="str">
        <f aca="false">IF(Z$5=$B18,1,"")</f>
        <v/>
      </c>
      <c r="AA18" s="125" t="str">
        <f aca="false">IF(AA$5=$B18,1,"")</f>
        <v/>
      </c>
      <c r="AB18" s="125" t="str">
        <f aca="false">IF(AB$5=$B18,1,"")</f>
        <v/>
      </c>
      <c r="AC18" s="125" t="str">
        <f aca="false">IF(AC$5=$B18,1,"")</f>
        <v/>
      </c>
      <c r="AD18" s="125" t="str">
        <f aca="false">IF(AD$5=$B18,1,"")</f>
        <v/>
      </c>
      <c r="AE18" s="125" t="str">
        <f aca="false">IF(AE$5=$B18,1,"")</f>
        <v/>
      </c>
      <c r="AF18" s="125" t="str">
        <f aca="false">IF(AF$5=$B18,1,"")</f>
        <v/>
      </c>
      <c r="AG18" s="125" t="str">
        <f aca="false">IF(AG$5=$B18,1,"")</f>
        <v/>
      </c>
      <c r="AH18" s="125" t="str">
        <f aca="false">IF(AH$5=$B18,1,"")</f>
        <v/>
      </c>
      <c r="AI18" s="125" t="str">
        <f aca="false">IF(AI$5=$B18,1,"")</f>
        <v/>
      </c>
      <c r="AJ18" s="125" t="str">
        <f aca="false">IF(AJ$5=$B18,1,"")</f>
        <v/>
      </c>
      <c r="AK18" s="125" t="str">
        <f aca="false">IF(AK$5=$B18,1,"")</f>
        <v/>
      </c>
      <c r="AL18" s="125" t="str">
        <f aca="false">IF(AL$5=$B18,1,"")</f>
        <v/>
      </c>
      <c r="AM18" s="125" t="str">
        <f aca="false">IF(AM$5=$B18,1,"")</f>
        <v/>
      </c>
      <c r="AN18" s="124" t="n">
        <f aca="false">IF(ISNUMBER(L18),IF(L18&lt;21,40-(L18-1)*2,1),L18)</f>
        <v>16</v>
      </c>
      <c r="AO18" s="126" t="n">
        <f aca="false">VLOOKUP(B18,BS:BT,2,0)</f>
        <v>13</v>
      </c>
      <c r="AP18" s="126" t="n">
        <f aca="false">IFERROR(IF(ISNUMBER(AO18),IF(AO18&gt;20,1,40-(AO18-1)*2),AO18),0)</f>
        <v>16</v>
      </c>
      <c r="AQ18" s="127"/>
      <c r="AR18" s="128" t="n">
        <f aca="false">IFERROR(SUM(AS18:BL18)+AQ18*20,AQ18)</f>
        <v>0</v>
      </c>
      <c r="AS18" s="129" t="str">
        <f aca="false">IFERROR(VLOOKUP($B18,AS$2:$BM$5,MAX($AS$6:$BL$6)+2-AS$6,0)*AS$7,"")</f>
        <v/>
      </c>
      <c r="AT18" s="129" t="str">
        <f aca="false">IFERROR(VLOOKUP($B18,AT$2:$BM$5,MAX($AS$6:$BL$6)+2-AT$6,0)*AT$7,"")</f>
        <v/>
      </c>
      <c r="AU18" s="129" t="str">
        <f aca="false">IFERROR(VLOOKUP($B18,AU$2:$BM$5,MAX($AS$6:$BL$6)+2-AU$6,0)*AU$7,"")</f>
        <v/>
      </c>
      <c r="AV18" s="129" t="str">
        <f aca="false">IFERROR(VLOOKUP($B18,AV$2:$BM$5,MAX($AS$6:$BL$6)+2-AV$6,0)*AV$7,"")</f>
        <v/>
      </c>
      <c r="AW18" s="129" t="str">
        <f aca="false">IFERROR(VLOOKUP($B18,AW$2:$BM$5,MAX($AS$6:$BL$6)+2-AW$6,0)*AW$7,"")</f>
        <v/>
      </c>
      <c r="AX18" s="129" t="str">
        <f aca="false">IFERROR(VLOOKUP($B18,AX$2:$BM$5,MAX($AS$6:$BL$6)+2-AX$6,0)*AX$7,"")</f>
        <v/>
      </c>
      <c r="AY18" s="129" t="str">
        <f aca="false">IFERROR(VLOOKUP($B18,AY$2:$BM$5,MAX($AS$6:$BL$6)+2-AY$6,0)*AY$7,"")</f>
        <v/>
      </c>
      <c r="AZ18" s="129" t="str">
        <f aca="false">IFERROR(VLOOKUP($B18,AZ$2:$BM$5,MAX($AS$6:$BL$6)+2-AZ$6,0)*AZ$7,"")</f>
        <v/>
      </c>
      <c r="BA18" s="129" t="str">
        <f aca="false">IFERROR(VLOOKUP($B18,BA$2:$BM$5,MAX($AS$6:$BL$6)+2-BA$6,0)*BA$7,"")</f>
        <v/>
      </c>
      <c r="BB18" s="129" t="str">
        <f aca="false">IFERROR(VLOOKUP($B18,BB$2:$BM$5,MAX($AS$6:$BL$6)+2-BB$6,0)*BB$7,"")</f>
        <v/>
      </c>
      <c r="BC18" s="129" t="str">
        <f aca="false">IFERROR(VLOOKUP($B18,BC$2:$BM$5,MAX($AS$6:$BL$6)+2-BC$6,0)*BC$7,"")</f>
        <v/>
      </c>
      <c r="BD18" s="129" t="str">
        <f aca="false">IFERROR(VLOOKUP($B18,BD$2:$BM$5,MAX($AS$6:$BL$6)+2-BD$6,0)*BD$7,"")</f>
        <v/>
      </c>
      <c r="BE18" s="129" t="str">
        <f aca="false">IFERROR(VLOOKUP($B18,BE$2:$BM$5,MAX($AS$6:$BL$6)+2-BE$6,0)*BE$7,"")</f>
        <v/>
      </c>
      <c r="BF18" s="129" t="str">
        <f aca="false">IFERROR(VLOOKUP($B18,BF$2:$BM$5,MAX($AS$6:$BL$6)+2-BF$6,0)*BF$7,"")</f>
        <v/>
      </c>
      <c r="BG18" s="129" t="str">
        <f aca="false">IFERROR(VLOOKUP($B18,BG$2:$BM$5,MAX($AS$6:$BL$6)+2-BG$6,0)*BG$7,"")</f>
        <v/>
      </c>
      <c r="BH18" s="129" t="str">
        <f aca="false">IFERROR(VLOOKUP($B18,BH$2:$BM$5,MAX($AS$6:$BL$6)+2-BH$6,0)*BH$7,"")</f>
        <v/>
      </c>
      <c r="BI18" s="129" t="str">
        <f aca="false">IFERROR(VLOOKUP($B18,BI$2:$BM$5,MAX($AS$6:$BL$6)+2-BI$6,0)*BI$7,"")</f>
        <v/>
      </c>
      <c r="BJ18" s="129" t="str">
        <f aca="false">IFERROR(VLOOKUP($B18,BJ$2:$BM$5,MAX($AS$6:$BL$6)+2-BJ$6,0)*BJ$7,"")</f>
        <v/>
      </c>
      <c r="BK18" s="129" t="str">
        <f aca="false">IFERROR(VLOOKUP($B18,BK$2:$BM$5,MAX($AS$6:$BL$6)+2-BK$6,0)*BK$7,"")</f>
        <v/>
      </c>
      <c r="BL18" s="129" t="str">
        <f aca="false">IFERROR(VLOOKUP($B18,BL$2:$BM$5,MAX($AS$6:$BL$6)+2-BL$6,0)*BL$7,"")</f>
        <v/>
      </c>
      <c r="BM18" s="27"/>
      <c r="BN18" s="98"/>
      <c r="BO18" s="130" t="n">
        <v>22</v>
      </c>
      <c r="BP18" s="131" t="n">
        <v>11</v>
      </c>
      <c r="BQ18" s="132" t="n">
        <v>36</v>
      </c>
      <c r="BR18" s="74" t="n">
        <v>11</v>
      </c>
      <c r="BS18" s="75" t="n">
        <v>123</v>
      </c>
      <c r="BT18" s="75" t="n">
        <v>11</v>
      </c>
    </row>
    <row r="19" customFormat="false" ht="15.75" hidden="false" customHeight="true" outlineLevel="0" collapsed="false">
      <c r="A19" s="9" t="n">
        <v>12</v>
      </c>
      <c r="B19" s="57" t="n">
        <v>78</v>
      </c>
      <c r="C19" s="57" t="n">
        <v>10047281319</v>
      </c>
      <c r="D19" s="121" t="s">
        <v>95</v>
      </c>
      <c r="E19" s="77" t="s">
        <v>96</v>
      </c>
      <c r="F19" s="77" t="s">
        <v>93</v>
      </c>
      <c r="G19" s="133"/>
      <c r="H19" s="57" t="s">
        <v>288</v>
      </c>
      <c r="I19" s="122" t="n">
        <f aca="false">SUM(K19+AN19+AP19+AR19)</f>
        <v>46</v>
      </c>
      <c r="J19" s="123" t="n">
        <f aca="false">VLOOKUP(B19,BO:BP,2,0)</f>
        <v>14</v>
      </c>
      <c r="K19" s="123" t="n">
        <f aca="false">IFERROR(IF(ISNUMBER(J19),IF(J19&lt;21,40-(J19-1)*2,1),J19),0)</f>
        <v>14</v>
      </c>
      <c r="L19" s="124" t="n">
        <v>16</v>
      </c>
      <c r="M19" s="124" t="n">
        <f aca="false">VLOOKUP(B19,BQ:BR,2,0)</f>
        <v>7</v>
      </c>
      <c r="N19" s="124" t="n">
        <f aca="false">RANK(O19,$O$8:$O$27,0)</f>
        <v>16</v>
      </c>
      <c r="O19" s="124" t="n">
        <f aca="false">SUM(P19:AM19)</f>
        <v>-20</v>
      </c>
      <c r="P19" s="125" t="str">
        <f aca="false">IF(P$5=$B19,1,"")</f>
        <v/>
      </c>
      <c r="Q19" s="125" t="str">
        <f aca="false">IF(Q$5=$B19,1,"")</f>
        <v/>
      </c>
      <c r="R19" s="125" t="str">
        <f aca="false">IF(R$5=$B19,1,"")</f>
        <v/>
      </c>
      <c r="S19" s="125" t="str">
        <f aca="false">IF(S$5=$B19,1,"")</f>
        <v/>
      </c>
      <c r="T19" s="125" t="str">
        <f aca="false">IF(T$5=$B19,1,"")</f>
        <v/>
      </c>
      <c r="U19" s="125" t="str">
        <f aca="false">IF(U$5=$B19,1,"")</f>
        <v/>
      </c>
      <c r="V19" s="125" t="str">
        <f aca="false">IF(V$5=$B19,1,"")</f>
        <v/>
      </c>
      <c r="W19" s="125" t="str">
        <f aca="false">IF(W$5=$B19,1,"")</f>
        <v/>
      </c>
      <c r="X19" s="125" t="str">
        <f aca="false">IF(X$5=$B19,1,"")</f>
        <v/>
      </c>
      <c r="Y19" s="125" t="str">
        <f aca="false">IF(Y$5=$B19,1,"")</f>
        <v/>
      </c>
      <c r="Z19" s="125" t="str">
        <f aca="false">IF(Z$5=$B19,1,"")</f>
        <v/>
      </c>
      <c r="AA19" s="125" t="str">
        <f aca="false">IF(AA$5=$B19,1,"")</f>
        <v/>
      </c>
      <c r="AB19" s="125" t="str">
        <f aca="false">IF(AB$5=$B19,1,"")</f>
        <v/>
      </c>
      <c r="AC19" s="125" t="str">
        <f aca="false">IF(AC$5=$B19,1,"")</f>
        <v/>
      </c>
      <c r="AD19" s="125" t="str">
        <f aca="false">IF(AD$5=$B19,1,"")</f>
        <v/>
      </c>
      <c r="AE19" s="125" t="str">
        <f aca="false">IF(AE$5=$B19,1,"")</f>
        <v/>
      </c>
      <c r="AF19" s="125" t="str">
        <f aca="false">IF(AF$5=$B19,1,"")</f>
        <v/>
      </c>
      <c r="AG19" s="125" t="str">
        <f aca="false">IF(AG$5=$B19,1,"")</f>
        <v/>
      </c>
      <c r="AH19" s="125" t="n">
        <v>-20</v>
      </c>
      <c r="AI19" s="125" t="str">
        <f aca="false">IF(AI$5=$B19,1,"")</f>
        <v/>
      </c>
      <c r="AJ19" s="125" t="str">
        <f aca="false">IF(AJ$5=$B19,1,"")</f>
        <v/>
      </c>
      <c r="AK19" s="125" t="str">
        <f aca="false">IF(AK$5=$B19,1,"")</f>
        <v/>
      </c>
      <c r="AL19" s="125" t="str">
        <f aca="false">IF(AL$5=$B19,1,"")</f>
        <v/>
      </c>
      <c r="AM19" s="125" t="str">
        <f aca="false">IF(AM$5=$B19,1,"")</f>
        <v/>
      </c>
      <c r="AN19" s="124" t="n">
        <f aca="false">IF(ISNUMBER(L19),IF(L19&lt;21,40-(L19-1)*2,1),L19)</f>
        <v>10</v>
      </c>
      <c r="AO19" s="126" t="n">
        <f aca="false">VLOOKUP(B19,BS:BT,2,0)</f>
        <v>10</v>
      </c>
      <c r="AP19" s="126" t="n">
        <f aca="false">IFERROR(IF(ISNUMBER(AO19),IF(AO19&gt;20,1,40-(AO19-1)*2),AO19),0)</f>
        <v>22</v>
      </c>
      <c r="AQ19" s="127"/>
      <c r="AR19" s="128" t="n">
        <f aca="false">IFERROR(SUM(AS19:BL19)+AQ19*20,AQ19)</f>
        <v>0</v>
      </c>
      <c r="AS19" s="129" t="str">
        <f aca="false">IFERROR(VLOOKUP($B19,AS$2:$BM$5,MAX($AS$6:$BL$6)+2-AS$6,0)*AS$7,"")</f>
        <v/>
      </c>
      <c r="AT19" s="129" t="str">
        <f aca="false">IFERROR(VLOOKUP($B19,AT$2:$BM$5,MAX($AS$6:$BL$6)+2-AT$6,0)*AT$7,"")</f>
        <v/>
      </c>
      <c r="AU19" s="129" t="str">
        <f aca="false">IFERROR(VLOOKUP($B19,AU$2:$BM$5,MAX($AS$6:$BL$6)+2-AU$6,0)*AU$7,"")</f>
        <v/>
      </c>
      <c r="AV19" s="129" t="str">
        <f aca="false">IFERROR(VLOOKUP($B19,AV$2:$BM$5,MAX($AS$6:$BL$6)+2-AV$6,0)*AV$7,"")</f>
        <v/>
      </c>
      <c r="AW19" s="129" t="str">
        <f aca="false">IFERROR(VLOOKUP($B19,AW$2:$BM$5,MAX($AS$6:$BL$6)+2-AW$6,0)*AW$7,"")</f>
        <v/>
      </c>
      <c r="AX19" s="129" t="str">
        <f aca="false">IFERROR(VLOOKUP($B19,AX$2:$BM$5,MAX($AS$6:$BL$6)+2-AX$6,0)*AX$7,"")</f>
        <v/>
      </c>
      <c r="AY19" s="129" t="str">
        <f aca="false">IFERROR(VLOOKUP($B19,AY$2:$BM$5,MAX($AS$6:$BL$6)+2-AY$6,0)*AY$7,"")</f>
        <v/>
      </c>
      <c r="AZ19" s="129" t="str">
        <f aca="false">IFERROR(VLOOKUP($B19,AZ$2:$BM$5,MAX($AS$6:$BL$6)+2-AZ$6,0)*AZ$7,"")</f>
        <v/>
      </c>
      <c r="BA19" s="129" t="str">
        <f aca="false">IFERROR(VLOOKUP($B19,BA$2:$BM$5,MAX($AS$6:$BL$6)+2-BA$6,0)*BA$7,"")</f>
        <v/>
      </c>
      <c r="BB19" s="129" t="str">
        <f aca="false">IFERROR(VLOOKUP($B19,BB$2:$BM$5,MAX($AS$6:$BL$6)+2-BB$6,0)*BB$7,"")</f>
        <v/>
      </c>
      <c r="BC19" s="129" t="str">
        <f aca="false">IFERROR(VLOOKUP($B19,BC$2:$BM$5,MAX($AS$6:$BL$6)+2-BC$6,0)*BC$7,"")</f>
        <v/>
      </c>
      <c r="BD19" s="129" t="str">
        <f aca="false">IFERROR(VLOOKUP($B19,BD$2:$BM$5,MAX($AS$6:$BL$6)+2-BD$6,0)*BD$7,"")</f>
        <v/>
      </c>
      <c r="BE19" s="129" t="str">
        <f aca="false">IFERROR(VLOOKUP($B19,BE$2:$BM$5,MAX($AS$6:$BL$6)+2-BE$6,0)*BE$7,"")</f>
        <v/>
      </c>
      <c r="BF19" s="129" t="str">
        <f aca="false">IFERROR(VLOOKUP($B19,BF$2:$BM$5,MAX($AS$6:$BL$6)+2-BF$6,0)*BF$7,"")</f>
        <v/>
      </c>
      <c r="BG19" s="129" t="str">
        <f aca="false">IFERROR(VLOOKUP($B19,BG$2:$BM$5,MAX($AS$6:$BL$6)+2-BG$6,0)*BG$7,"")</f>
        <v/>
      </c>
      <c r="BH19" s="129" t="str">
        <f aca="false">IFERROR(VLOOKUP($B19,BH$2:$BM$5,MAX($AS$6:$BL$6)+2-BH$6,0)*BH$7,"")</f>
        <v/>
      </c>
      <c r="BI19" s="129" t="str">
        <f aca="false">IFERROR(VLOOKUP($B19,BI$2:$BM$5,MAX($AS$6:$BL$6)+2-BI$6,0)*BI$7,"")</f>
        <v/>
      </c>
      <c r="BJ19" s="129" t="str">
        <f aca="false">IFERROR(VLOOKUP($B19,BJ$2:$BM$5,MAX($AS$6:$BL$6)+2-BJ$6,0)*BJ$7,"")</f>
        <v/>
      </c>
      <c r="BK19" s="129" t="str">
        <f aca="false">IFERROR(VLOOKUP($B19,BK$2:$BM$5,MAX($AS$6:$BL$6)+2-BK$6,0)*BK$7,"")</f>
        <v/>
      </c>
      <c r="BL19" s="129" t="str">
        <f aca="false">IFERROR(VLOOKUP($B19,BL$2:$BM$5,MAX($AS$6:$BL$6)+2-BL$6,0)*BL$7,"")</f>
        <v/>
      </c>
      <c r="BM19" s="27"/>
      <c r="BN19" s="98"/>
      <c r="BO19" s="130" t="n">
        <v>121</v>
      </c>
      <c r="BP19" s="131" t="n">
        <v>12</v>
      </c>
      <c r="BQ19" s="132" t="n">
        <v>96</v>
      </c>
      <c r="BR19" s="74" t="n">
        <v>12</v>
      </c>
      <c r="BS19" s="75" t="n">
        <v>22</v>
      </c>
      <c r="BT19" s="75" t="n">
        <v>12</v>
      </c>
    </row>
    <row r="20" customFormat="false" ht="15.75" hidden="false" customHeight="true" outlineLevel="0" collapsed="false">
      <c r="A20" s="9" t="n">
        <v>13</v>
      </c>
      <c r="B20" s="57" t="n">
        <v>120</v>
      </c>
      <c r="C20" s="57" t="n">
        <v>10081977411</v>
      </c>
      <c r="D20" s="121" t="s">
        <v>103</v>
      </c>
      <c r="E20" s="77" t="s">
        <v>104</v>
      </c>
      <c r="F20" s="77" t="s">
        <v>59</v>
      </c>
      <c r="G20" s="133"/>
      <c r="H20" s="57" t="s">
        <v>288</v>
      </c>
      <c r="I20" s="122" t="n">
        <f aca="false">SUM(K20+AN20+AP20+AR20)</f>
        <v>39</v>
      </c>
      <c r="J20" s="123" t="n">
        <f aca="false">VLOOKUP(B20,BO:BP,2,0)</f>
        <v>15</v>
      </c>
      <c r="K20" s="123" t="n">
        <f aca="false">IFERROR(IF(ISNUMBER(J20),IF(J20&lt;21,40-(J20-1)*2,1),J20),0)</f>
        <v>12</v>
      </c>
      <c r="L20" s="124" t="n">
        <v>14</v>
      </c>
      <c r="M20" s="124" t="n">
        <f aca="false">VLOOKUP(B20,BQ:BR,2,0)</f>
        <v>18</v>
      </c>
      <c r="N20" s="124" t="n">
        <f aca="false">RANK(O20,$O$8:$O$27,0)</f>
        <v>10</v>
      </c>
      <c r="O20" s="124" t="n">
        <f aca="false">SUM(P20:AM20)</f>
        <v>0</v>
      </c>
      <c r="P20" s="125" t="str">
        <f aca="false">IF(P$5=$B20,1,"")</f>
        <v/>
      </c>
      <c r="Q20" s="125" t="str">
        <f aca="false">IF(Q$5=$B20,1,"")</f>
        <v/>
      </c>
      <c r="R20" s="125" t="str">
        <f aca="false">IF(R$5=$B20,1,"")</f>
        <v/>
      </c>
      <c r="S20" s="125" t="str">
        <f aca="false">IF(S$5=$B20,1,"")</f>
        <v/>
      </c>
      <c r="T20" s="125" t="str">
        <f aca="false">IF(T$5=$B20,1,"")</f>
        <v/>
      </c>
      <c r="U20" s="125" t="str">
        <f aca="false">IF(U$5=$B20,1,"")</f>
        <v/>
      </c>
      <c r="V20" s="125" t="str">
        <f aca="false">IF(V$5=$B20,1,"")</f>
        <v/>
      </c>
      <c r="W20" s="125" t="str">
        <f aca="false">IF(W$5=$B20,1,"")</f>
        <v/>
      </c>
      <c r="X20" s="125" t="str">
        <f aca="false">IF(X$5=$B20,1,"")</f>
        <v/>
      </c>
      <c r="Y20" s="125" t="str">
        <f aca="false">IF(Y$5=$B20,1,"")</f>
        <v/>
      </c>
      <c r="Z20" s="125" t="str">
        <f aca="false">IF(Z$5=$B20,1,"")</f>
        <v/>
      </c>
      <c r="AA20" s="125" t="str">
        <f aca="false">IF(AA$5=$B20,1,"")</f>
        <v/>
      </c>
      <c r="AB20" s="125" t="str">
        <f aca="false">IF(AB$5=$B20,1,"")</f>
        <v/>
      </c>
      <c r="AC20" s="125" t="str">
        <f aca="false">IF(AC$5=$B20,1,"")</f>
        <v/>
      </c>
      <c r="AD20" s="125" t="str">
        <f aca="false">IF(AD$5=$B20,1,"")</f>
        <v/>
      </c>
      <c r="AE20" s="125" t="str">
        <f aca="false">IF(AE$5=$B20,1,"")</f>
        <v/>
      </c>
      <c r="AF20" s="125" t="str">
        <f aca="false">IF(AF$5=$B20,1,"")</f>
        <v/>
      </c>
      <c r="AG20" s="125" t="str">
        <f aca="false">IF(AG$5=$B20,1,"")</f>
        <v/>
      </c>
      <c r="AH20" s="125" t="str">
        <f aca="false">IF(AH$5=$B20,1,"")</f>
        <v/>
      </c>
      <c r="AI20" s="125" t="str">
        <f aca="false">IF(AI$5=$B20,1,"")</f>
        <v/>
      </c>
      <c r="AJ20" s="125" t="str">
        <f aca="false">IF(AJ$5=$B20,1,"")</f>
        <v/>
      </c>
      <c r="AK20" s="125" t="str">
        <f aca="false">IF(AK$5=$B20,1,"")</f>
        <v/>
      </c>
      <c r="AL20" s="125" t="str">
        <f aca="false">IF(AL$5=$B20,1,"")</f>
        <v/>
      </c>
      <c r="AM20" s="125" t="str">
        <f aca="false">IF(AM$5=$B20,1,"")</f>
        <v/>
      </c>
      <c r="AN20" s="124" t="n">
        <f aca="false">IF(ISNUMBER(L20),IF(L20&lt;21,40-(L20-1)*2,1),L20)</f>
        <v>14</v>
      </c>
      <c r="AO20" s="126" t="n">
        <f aca="false">VLOOKUP(B20,BS:BT,2,0)</f>
        <v>15</v>
      </c>
      <c r="AP20" s="126" t="n">
        <f aca="false">IFERROR(IF(ISNUMBER(AO20),IF(AO20&gt;20,1,40-(AO20-1)*2),AO20),0)</f>
        <v>12</v>
      </c>
      <c r="AQ20" s="127"/>
      <c r="AR20" s="128" t="n">
        <f aca="false">IFERROR(SUM(AS20:BL20)+AQ20*20,AQ20)</f>
        <v>1</v>
      </c>
      <c r="AS20" s="129" t="str">
        <f aca="false">IFERROR(VLOOKUP($B20,AS$2:$BM$5,MAX($AS$6:$BL$6)+2-AS$6,0)*AS$7,"")</f>
        <v/>
      </c>
      <c r="AT20" s="129" t="str">
        <f aca="false">IFERROR(VLOOKUP($B20,AT$2:$BM$5,MAX($AS$6:$BL$6)+2-AT$6,0)*AT$7,"")</f>
        <v/>
      </c>
      <c r="AU20" s="129" t="str">
        <f aca="false">IFERROR(VLOOKUP($B20,AU$2:$BM$5,MAX($AS$6:$BL$6)+2-AU$6,0)*AU$7,"")</f>
        <v/>
      </c>
      <c r="AV20" s="129" t="str">
        <f aca="false">IFERROR(VLOOKUP($B20,AV$2:$BM$5,MAX($AS$6:$BL$6)+2-AV$6,0)*AV$7,"")</f>
        <v/>
      </c>
      <c r="AW20" s="129" t="str">
        <f aca="false">IFERROR(VLOOKUP($B20,AW$2:$BM$5,MAX($AS$6:$BL$6)+2-AW$6,0)*AW$7,"")</f>
        <v/>
      </c>
      <c r="AX20" s="129" t="n">
        <f aca="false">IFERROR(VLOOKUP($B20,AX$2:$BM$5,MAX($AS$6:$BL$6)+2-AX$6,0)*AX$7,"")</f>
        <v>1</v>
      </c>
      <c r="AY20" s="129" t="str">
        <f aca="false">IFERROR(VLOOKUP($B20,AY$2:$BM$5,MAX($AS$6:$BL$6)+2-AY$6,0)*AY$7,"")</f>
        <v/>
      </c>
      <c r="AZ20" s="129" t="str">
        <f aca="false">IFERROR(VLOOKUP($B20,AZ$2:$BM$5,MAX($AS$6:$BL$6)+2-AZ$6,0)*AZ$7,"")</f>
        <v/>
      </c>
      <c r="BA20" s="129" t="str">
        <f aca="false">IFERROR(VLOOKUP($B20,BA$2:$BM$5,MAX($AS$6:$BL$6)+2-BA$6,0)*BA$7,"")</f>
        <v/>
      </c>
      <c r="BB20" s="129" t="str">
        <f aca="false">IFERROR(VLOOKUP($B20,BB$2:$BM$5,MAX($AS$6:$BL$6)+2-BB$6,0)*BB$7,"")</f>
        <v/>
      </c>
      <c r="BC20" s="129" t="str">
        <f aca="false">IFERROR(VLOOKUP($B20,BC$2:$BM$5,MAX($AS$6:$BL$6)+2-BC$6,0)*BC$7,"")</f>
        <v/>
      </c>
      <c r="BD20" s="129" t="str">
        <f aca="false">IFERROR(VLOOKUP($B20,BD$2:$BM$5,MAX($AS$6:$BL$6)+2-BD$6,0)*BD$7,"")</f>
        <v/>
      </c>
      <c r="BE20" s="129" t="str">
        <f aca="false">IFERROR(VLOOKUP($B20,BE$2:$BM$5,MAX($AS$6:$BL$6)+2-BE$6,0)*BE$7,"")</f>
        <v/>
      </c>
      <c r="BF20" s="129" t="str">
        <f aca="false">IFERROR(VLOOKUP($B20,BF$2:$BM$5,MAX($AS$6:$BL$6)+2-BF$6,0)*BF$7,"")</f>
        <v/>
      </c>
      <c r="BG20" s="129" t="str">
        <f aca="false">IFERROR(VLOOKUP($B20,BG$2:$BM$5,MAX($AS$6:$BL$6)+2-BG$6,0)*BG$7,"")</f>
        <v/>
      </c>
      <c r="BH20" s="129" t="str">
        <f aca="false">IFERROR(VLOOKUP($B20,BH$2:$BM$5,MAX($AS$6:$BL$6)+2-BH$6,0)*BH$7,"")</f>
        <v/>
      </c>
      <c r="BI20" s="129" t="str">
        <f aca="false">IFERROR(VLOOKUP($B20,BI$2:$BM$5,MAX($AS$6:$BL$6)+2-BI$6,0)*BI$7,"")</f>
        <v/>
      </c>
      <c r="BJ20" s="129" t="str">
        <f aca="false">IFERROR(VLOOKUP($B20,BJ$2:$BM$5,MAX($AS$6:$BL$6)+2-BJ$6,0)*BJ$7,"")</f>
        <v/>
      </c>
      <c r="BK20" s="129" t="str">
        <f aca="false">IFERROR(VLOOKUP($B20,BK$2:$BM$5,MAX($AS$6:$BL$6)+2-BK$6,0)*BK$7,"")</f>
        <v/>
      </c>
      <c r="BL20" s="129" t="str">
        <f aca="false">IFERROR(VLOOKUP($B20,BL$2:$BM$5,MAX($AS$6:$BL$6)+2-BL$6,0)*BL$7,"")</f>
        <v/>
      </c>
      <c r="BM20" s="27"/>
      <c r="BN20" s="98"/>
      <c r="BO20" s="130" t="n">
        <v>90</v>
      </c>
      <c r="BP20" s="131" t="n">
        <v>13</v>
      </c>
      <c r="BQ20" s="132" t="n">
        <v>89</v>
      </c>
      <c r="BR20" s="74" t="n">
        <v>13</v>
      </c>
      <c r="BS20" s="75" t="n">
        <v>89</v>
      </c>
      <c r="BT20" s="75" t="n">
        <v>13</v>
      </c>
    </row>
    <row r="21" customFormat="false" ht="15.75" hidden="false" customHeight="true" outlineLevel="0" collapsed="false">
      <c r="A21" s="9" t="n">
        <v>14</v>
      </c>
      <c r="B21" s="57" t="n">
        <v>36</v>
      </c>
      <c r="C21" s="57" t="n">
        <v>10004976989</v>
      </c>
      <c r="D21" s="121" t="s">
        <v>87</v>
      </c>
      <c r="E21" s="77" t="s">
        <v>68</v>
      </c>
      <c r="F21" s="77" t="s">
        <v>15</v>
      </c>
      <c r="G21" s="133"/>
      <c r="H21" s="57" t="s">
        <v>288</v>
      </c>
      <c r="I21" s="122" t="n">
        <f aca="false">SUM(K21+AN21+AP21+AR21)</f>
        <v>38</v>
      </c>
      <c r="J21" s="123" t="n">
        <f aca="false">VLOOKUP(B21,BO:BP,2,0)</f>
        <v>16</v>
      </c>
      <c r="K21" s="123" t="n">
        <f aca="false">IFERROR(IF(ISNUMBER(J21),IF(J21&lt;21,40-(J21-1)*2,1),J21),0)</f>
        <v>10</v>
      </c>
      <c r="L21" s="124" t="n">
        <v>11</v>
      </c>
      <c r="M21" s="124" t="n">
        <f aca="false">VLOOKUP(B21,BQ:BR,2,0)</f>
        <v>11</v>
      </c>
      <c r="N21" s="124" t="n">
        <f aca="false">RANK(O21,$O$8:$O$27,0)</f>
        <v>10</v>
      </c>
      <c r="O21" s="124" t="n">
        <f aca="false">SUM(P21:AM21)</f>
        <v>0</v>
      </c>
      <c r="P21" s="125" t="str">
        <f aca="false">IF(P$5=$B21,1,"")</f>
        <v/>
      </c>
      <c r="Q21" s="125" t="str">
        <f aca="false">IF(Q$5=$B21,1,"")</f>
        <v/>
      </c>
      <c r="R21" s="125" t="str">
        <f aca="false">IF(R$5=$B21,1,"")</f>
        <v/>
      </c>
      <c r="S21" s="125" t="str">
        <f aca="false">IF(S$5=$B21,1,"")</f>
        <v/>
      </c>
      <c r="T21" s="125" t="str">
        <f aca="false">IF(T$5=$B21,1,"")</f>
        <v/>
      </c>
      <c r="U21" s="125" t="str">
        <f aca="false">IF(U$5=$B21,1,"")</f>
        <v/>
      </c>
      <c r="V21" s="125" t="str">
        <f aca="false">IF(V$5=$B21,1,"")</f>
        <v/>
      </c>
      <c r="W21" s="125" t="str">
        <f aca="false">IF(W$5=$B21,1,"")</f>
        <v/>
      </c>
      <c r="X21" s="125" t="str">
        <f aca="false">IF(X$5=$B21,1,"")</f>
        <v/>
      </c>
      <c r="Y21" s="125" t="str">
        <f aca="false">IF(Y$5=$B21,1,"")</f>
        <v/>
      </c>
      <c r="Z21" s="125" t="str">
        <f aca="false">IF(Z$5=$B21,1,"")</f>
        <v/>
      </c>
      <c r="AA21" s="125" t="str">
        <f aca="false">IF(AA$5=$B21,1,"")</f>
        <v/>
      </c>
      <c r="AB21" s="125" t="str">
        <f aca="false">IF(AB$5=$B21,1,"")</f>
        <v/>
      </c>
      <c r="AC21" s="125" t="str">
        <f aca="false">IF(AC$5=$B21,1,"")</f>
        <v/>
      </c>
      <c r="AD21" s="125" t="str">
        <f aca="false">IF(AD$5=$B21,1,"")</f>
        <v/>
      </c>
      <c r="AE21" s="125" t="str">
        <f aca="false">IF(AE$5=$B21,1,"")</f>
        <v/>
      </c>
      <c r="AF21" s="125" t="str">
        <f aca="false">IF(AF$5=$B21,1,"")</f>
        <v/>
      </c>
      <c r="AG21" s="125" t="str">
        <f aca="false">IF(AG$5=$B21,1,"")</f>
        <v/>
      </c>
      <c r="AH21" s="125" t="str">
        <f aca="false">IF(AH$5=$B21,1,"")</f>
        <v/>
      </c>
      <c r="AI21" s="125" t="str">
        <f aca="false">IF(AI$5=$B21,1,"")</f>
        <v/>
      </c>
      <c r="AJ21" s="125" t="str">
        <f aca="false">IF(AJ$5=$B21,1,"")</f>
        <v/>
      </c>
      <c r="AK21" s="125" t="str">
        <f aca="false">IF(AK$5=$B21,1,"")</f>
        <v/>
      </c>
      <c r="AL21" s="125" t="str">
        <f aca="false">IF(AL$5=$B21,1,"")</f>
        <v/>
      </c>
      <c r="AM21" s="125" t="str">
        <f aca="false">IF(AM$5=$B21,1,"")</f>
        <v/>
      </c>
      <c r="AN21" s="124" t="n">
        <f aca="false">IF(ISNUMBER(L21),IF(L21&lt;21,40-(L21-1)*2,1),L21)</f>
        <v>20</v>
      </c>
      <c r="AO21" s="126" t="n">
        <f aca="false">VLOOKUP(B21,BS:BT,2,0)</f>
        <v>17</v>
      </c>
      <c r="AP21" s="126" t="n">
        <f aca="false">IFERROR(IF(ISNUMBER(AO21),IF(AO21&gt;20,1,40-(AO21-1)*2),AO21),0)</f>
        <v>8</v>
      </c>
      <c r="AQ21" s="127"/>
      <c r="AR21" s="128" t="n">
        <f aca="false">IFERROR(SUM(AS21:BL21)+AQ21*20,AQ21)</f>
        <v>0</v>
      </c>
      <c r="AS21" s="129" t="str">
        <f aca="false">IFERROR(VLOOKUP($B21,AS$2:$BM$5,MAX($AS$6:$BL$6)+2-AS$6,0)*AS$7,"")</f>
        <v/>
      </c>
      <c r="AT21" s="129" t="str">
        <f aca="false">IFERROR(VLOOKUP($B21,AT$2:$BM$5,MAX($AS$6:$BL$6)+2-AT$6,0)*AT$7,"")</f>
        <v/>
      </c>
      <c r="AU21" s="129" t="str">
        <f aca="false">IFERROR(VLOOKUP($B21,AU$2:$BM$5,MAX($AS$6:$BL$6)+2-AU$6,0)*AU$7,"")</f>
        <v/>
      </c>
      <c r="AV21" s="129" t="str">
        <f aca="false">IFERROR(VLOOKUP($B21,AV$2:$BM$5,MAX($AS$6:$BL$6)+2-AV$6,0)*AV$7,"")</f>
        <v/>
      </c>
      <c r="AW21" s="129" t="str">
        <f aca="false">IFERROR(VLOOKUP($B21,AW$2:$BM$5,MAX($AS$6:$BL$6)+2-AW$6,0)*AW$7,"")</f>
        <v/>
      </c>
      <c r="AX21" s="129" t="str">
        <f aca="false">IFERROR(VLOOKUP($B21,AX$2:$BM$5,MAX($AS$6:$BL$6)+2-AX$6,0)*AX$7,"")</f>
        <v/>
      </c>
      <c r="AY21" s="129" t="str">
        <f aca="false">IFERROR(VLOOKUP($B21,AY$2:$BM$5,MAX($AS$6:$BL$6)+2-AY$6,0)*AY$7,"")</f>
        <v/>
      </c>
      <c r="AZ21" s="129" t="str">
        <f aca="false">IFERROR(VLOOKUP($B21,AZ$2:$BM$5,MAX($AS$6:$BL$6)+2-AZ$6,0)*AZ$7,"")</f>
        <v/>
      </c>
      <c r="BA21" s="129" t="str">
        <f aca="false">IFERROR(VLOOKUP($B21,BA$2:$BM$5,MAX($AS$6:$BL$6)+2-BA$6,0)*BA$7,"")</f>
        <v/>
      </c>
      <c r="BB21" s="129" t="str">
        <f aca="false">IFERROR(VLOOKUP($B21,BB$2:$BM$5,MAX($AS$6:$BL$6)+2-BB$6,0)*BB$7,"")</f>
        <v/>
      </c>
      <c r="BC21" s="129" t="str">
        <f aca="false">IFERROR(VLOOKUP($B21,BC$2:$BM$5,MAX($AS$6:$BL$6)+2-BC$6,0)*BC$7,"")</f>
        <v/>
      </c>
      <c r="BD21" s="129" t="str">
        <f aca="false">IFERROR(VLOOKUP($B21,BD$2:$BM$5,MAX($AS$6:$BL$6)+2-BD$6,0)*BD$7,"")</f>
        <v/>
      </c>
      <c r="BE21" s="129" t="str">
        <f aca="false">IFERROR(VLOOKUP($B21,BE$2:$BM$5,MAX($AS$6:$BL$6)+2-BE$6,0)*BE$7,"")</f>
        <v/>
      </c>
      <c r="BF21" s="129" t="str">
        <f aca="false">IFERROR(VLOOKUP($B21,BF$2:$BM$5,MAX($AS$6:$BL$6)+2-BF$6,0)*BF$7,"")</f>
        <v/>
      </c>
      <c r="BG21" s="129" t="str">
        <f aca="false">IFERROR(VLOOKUP($B21,BG$2:$BM$5,MAX($AS$6:$BL$6)+2-BG$6,0)*BG$7,"")</f>
        <v/>
      </c>
      <c r="BH21" s="129" t="str">
        <f aca="false">IFERROR(VLOOKUP($B21,BH$2:$BM$5,MAX($AS$6:$BL$6)+2-BH$6,0)*BH$7,"")</f>
        <v/>
      </c>
      <c r="BI21" s="129" t="str">
        <f aca="false">IFERROR(VLOOKUP($B21,BI$2:$BM$5,MAX($AS$6:$BL$6)+2-BI$6,0)*BI$7,"")</f>
        <v/>
      </c>
      <c r="BJ21" s="129" t="str">
        <f aca="false">IFERROR(VLOOKUP($B21,BJ$2:$BM$5,MAX($AS$6:$BL$6)+2-BJ$6,0)*BJ$7,"")</f>
        <v/>
      </c>
      <c r="BK21" s="129" t="str">
        <f aca="false">IFERROR(VLOOKUP($B21,BK$2:$BM$5,MAX($AS$6:$BL$6)+2-BK$6,0)*BK$7,"")</f>
        <v/>
      </c>
      <c r="BL21" s="129" t="str">
        <f aca="false">IFERROR(VLOOKUP($B21,BL$2:$BM$5,MAX($AS$6:$BL$6)+2-BL$6,0)*BL$7,"")</f>
        <v/>
      </c>
      <c r="BM21" s="27"/>
      <c r="BN21" s="98"/>
      <c r="BO21" s="130" t="n">
        <v>78</v>
      </c>
      <c r="BP21" s="131" t="n">
        <v>14</v>
      </c>
      <c r="BQ21" s="132" t="n">
        <v>98</v>
      </c>
      <c r="BR21" s="74" t="n">
        <v>14</v>
      </c>
      <c r="BS21" s="75" t="n">
        <v>93</v>
      </c>
      <c r="BT21" s="75" t="n">
        <v>14</v>
      </c>
    </row>
    <row r="22" customFormat="false" ht="15.75" hidden="false" customHeight="true" outlineLevel="0" collapsed="false">
      <c r="A22" s="9" t="n">
        <v>15</v>
      </c>
      <c r="B22" s="57" t="n">
        <v>93</v>
      </c>
      <c r="C22" s="57" t="n">
        <v>10047310015</v>
      </c>
      <c r="D22" s="121" t="s">
        <v>99</v>
      </c>
      <c r="E22" s="77" t="s">
        <v>96</v>
      </c>
      <c r="F22" s="77" t="s">
        <v>100</v>
      </c>
      <c r="G22" s="133"/>
      <c r="H22" s="57" t="s">
        <v>288</v>
      </c>
      <c r="I22" s="122" t="n">
        <f aca="false">SUM(K22+AN22+AP22+AR22)</f>
        <v>29</v>
      </c>
      <c r="J22" s="123" t="n">
        <f aca="false">VLOOKUP(B22,BO:BP,2,0)</f>
        <v>18</v>
      </c>
      <c r="K22" s="123" t="n">
        <f aca="false">IFERROR(IF(ISNUMBER(J22),IF(J22&lt;21,40-(J22-1)*2,1),J22),0)</f>
        <v>6</v>
      </c>
      <c r="L22" s="124" t="n">
        <v>17</v>
      </c>
      <c r="M22" s="124" t="n">
        <f aca="false">VLOOKUP(B22,BQ:BR,2,0)</f>
        <v>16</v>
      </c>
      <c r="N22" s="124" t="n">
        <f aca="false">RANK(O22,$O$8:$O$27,0)</f>
        <v>16</v>
      </c>
      <c r="O22" s="124" t="n">
        <f aca="false">SUM(P22:AM22)</f>
        <v>-20</v>
      </c>
      <c r="P22" s="125" t="str">
        <f aca="false">IF(P$5=$B22,1,"")</f>
        <v/>
      </c>
      <c r="Q22" s="125" t="str">
        <f aca="false">IF(Q$5=$B22,1,"")</f>
        <v/>
      </c>
      <c r="R22" s="125" t="str">
        <f aca="false">IF(R$5=$B22,1,"")</f>
        <v/>
      </c>
      <c r="S22" s="125" t="str">
        <f aca="false">IF(S$5=$B22,1,"")</f>
        <v/>
      </c>
      <c r="T22" s="125" t="str">
        <f aca="false">IF(T$5=$B22,1,"")</f>
        <v/>
      </c>
      <c r="U22" s="125" t="str">
        <f aca="false">IF(U$5=$B22,1,"")</f>
        <v/>
      </c>
      <c r="V22" s="125" t="str">
        <f aca="false">IF(V$5=$B22,1,"")</f>
        <v/>
      </c>
      <c r="W22" s="125" t="str">
        <f aca="false">IF(W$5=$B22,1,"")</f>
        <v/>
      </c>
      <c r="X22" s="125" t="str">
        <f aca="false">IF(X$5=$B22,1,"")</f>
        <v/>
      </c>
      <c r="Y22" s="125" t="str">
        <f aca="false">IF(Y$5=$B22,1,"")</f>
        <v/>
      </c>
      <c r="Z22" s="125" t="str">
        <f aca="false">IF(Z$5=$B22,1,"")</f>
        <v/>
      </c>
      <c r="AA22" s="125" t="str">
        <f aca="false">IF(AA$5=$B22,1,"")</f>
        <v/>
      </c>
      <c r="AB22" s="125" t="str">
        <f aca="false">IF(AB$5=$B22,1,"")</f>
        <v/>
      </c>
      <c r="AC22" s="125" t="str">
        <f aca="false">IF(AC$5=$B22,1,"")</f>
        <v/>
      </c>
      <c r="AD22" s="125" t="str">
        <f aca="false">IF(AD$5=$B22,1,"")</f>
        <v/>
      </c>
      <c r="AE22" s="125" t="str">
        <f aca="false">IF(AE$5=$B22,1,"")</f>
        <v/>
      </c>
      <c r="AF22" s="125" t="str">
        <f aca="false">IF(AF$5=$B22,1,"")</f>
        <v/>
      </c>
      <c r="AG22" s="125" t="str">
        <f aca="false">IF(AG$5=$B22,1,"")</f>
        <v/>
      </c>
      <c r="AH22" s="125" t="n">
        <v>-20</v>
      </c>
      <c r="AI22" s="125" t="str">
        <f aca="false">IF(AI$5=$B22,1,"")</f>
        <v/>
      </c>
      <c r="AJ22" s="125" t="str">
        <f aca="false">IF(AJ$5=$B22,1,"")</f>
        <v/>
      </c>
      <c r="AK22" s="125" t="str">
        <f aca="false">IF(AK$5=$B22,1,"")</f>
        <v/>
      </c>
      <c r="AL22" s="125" t="str">
        <f aca="false">IF(AL$5=$B22,1,"")</f>
        <v/>
      </c>
      <c r="AM22" s="125" t="str">
        <f aca="false">IF(AM$5=$B22,1,"")</f>
        <v/>
      </c>
      <c r="AN22" s="124" t="n">
        <f aca="false">IF(ISNUMBER(L22),IF(L22&lt;21,40-(L22-1)*2,1),L22)</f>
        <v>8</v>
      </c>
      <c r="AO22" s="126" t="n">
        <f aca="false">VLOOKUP(B22,BS:BT,2,0)</f>
        <v>14</v>
      </c>
      <c r="AP22" s="126" t="n">
        <f aca="false">IFERROR(IF(ISNUMBER(AO22),IF(AO22&gt;20,1,40-(AO22-1)*2),AO22),0)</f>
        <v>14</v>
      </c>
      <c r="AQ22" s="127"/>
      <c r="AR22" s="128" t="n">
        <f aca="false">IFERROR(SUM(AS22:BL22)+AQ22*20,AQ22)</f>
        <v>1</v>
      </c>
      <c r="AS22" s="129" t="str">
        <f aca="false">IFERROR(VLOOKUP($B22,AS$2:$BM$5,MAX($AS$6:$BL$6)+2-AS$6,0)*AS$7,"")</f>
        <v/>
      </c>
      <c r="AT22" s="129" t="str">
        <f aca="false">IFERROR(VLOOKUP($B22,AT$2:$BM$5,MAX($AS$6:$BL$6)+2-AT$6,0)*AT$7,"")</f>
        <v/>
      </c>
      <c r="AU22" s="129" t="str">
        <f aca="false">IFERROR(VLOOKUP($B22,AU$2:$BM$5,MAX($AS$6:$BL$6)+2-AU$6,0)*AU$7,"")</f>
        <v/>
      </c>
      <c r="AV22" s="129" t="str">
        <f aca="false">IFERROR(VLOOKUP($B22,AV$2:$BM$5,MAX($AS$6:$BL$6)+2-AV$6,0)*AV$7,"")</f>
        <v/>
      </c>
      <c r="AW22" s="129" t="str">
        <f aca="false">IFERROR(VLOOKUP($B22,AW$2:$BM$5,MAX($AS$6:$BL$6)+2-AW$6,0)*AW$7,"")</f>
        <v/>
      </c>
      <c r="AX22" s="129" t="str">
        <f aca="false">IFERROR(VLOOKUP($B22,AX$2:$BM$5,MAX($AS$6:$BL$6)+2-AX$6,0)*AX$7,"")</f>
        <v/>
      </c>
      <c r="AY22" s="129" t="n">
        <f aca="false">IFERROR(VLOOKUP($B22,AY$2:$BM$5,MAX($AS$6:$BL$6)+2-AY$6,0)*AY$7,"")</f>
        <v>1</v>
      </c>
      <c r="AZ22" s="129" t="str">
        <f aca="false">IFERROR(VLOOKUP($B22,AZ$2:$BM$5,MAX($AS$6:$BL$6)+2-AZ$6,0)*AZ$7,"")</f>
        <v/>
      </c>
      <c r="BA22" s="129" t="str">
        <f aca="false">IFERROR(VLOOKUP($B22,BA$2:$BM$5,MAX($AS$6:$BL$6)+2-BA$6,0)*BA$7,"")</f>
        <v/>
      </c>
      <c r="BB22" s="129" t="str">
        <f aca="false">IFERROR(VLOOKUP($B22,BB$2:$BM$5,MAX($AS$6:$BL$6)+2-BB$6,0)*BB$7,"")</f>
        <v/>
      </c>
      <c r="BC22" s="129" t="str">
        <f aca="false">IFERROR(VLOOKUP($B22,BC$2:$BM$5,MAX($AS$6:$BL$6)+2-BC$6,0)*BC$7,"")</f>
        <v/>
      </c>
      <c r="BD22" s="129" t="str">
        <f aca="false">IFERROR(VLOOKUP($B22,BD$2:$BM$5,MAX($AS$6:$BL$6)+2-BD$6,0)*BD$7,"")</f>
        <v/>
      </c>
      <c r="BE22" s="129" t="str">
        <f aca="false">IFERROR(VLOOKUP($B22,BE$2:$BM$5,MAX($AS$6:$BL$6)+2-BE$6,0)*BE$7,"")</f>
        <v/>
      </c>
      <c r="BF22" s="129" t="str">
        <f aca="false">IFERROR(VLOOKUP($B22,BF$2:$BM$5,MAX($AS$6:$BL$6)+2-BF$6,0)*BF$7,"")</f>
        <v/>
      </c>
      <c r="BG22" s="129" t="str">
        <f aca="false">IFERROR(VLOOKUP($B22,BG$2:$BM$5,MAX($AS$6:$BL$6)+2-BG$6,0)*BG$7,"")</f>
        <v/>
      </c>
      <c r="BH22" s="129" t="str">
        <f aca="false">IFERROR(VLOOKUP($B22,BH$2:$BM$5,MAX($AS$6:$BL$6)+2-BH$6,0)*BH$7,"")</f>
        <v/>
      </c>
      <c r="BI22" s="129" t="str">
        <f aca="false">IFERROR(VLOOKUP($B22,BI$2:$BM$5,MAX($AS$6:$BL$6)+2-BI$6,0)*BI$7,"")</f>
        <v/>
      </c>
      <c r="BJ22" s="129" t="str">
        <f aca="false">IFERROR(VLOOKUP($B22,BJ$2:$BM$5,MAX($AS$6:$BL$6)+2-BJ$6,0)*BJ$7,"")</f>
        <v/>
      </c>
      <c r="BK22" s="129" t="str">
        <f aca="false">IFERROR(VLOOKUP($B22,BK$2:$BM$5,MAX($AS$6:$BL$6)+2-BK$6,0)*BK$7,"")</f>
        <v/>
      </c>
      <c r="BL22" s="129" t="str">
        <f aca="false">IFERROR(VLOOKUP($B22,BL$2:$BM$5,MAX($AS$6:$BL$6)+2-BL$6,0)*BL$7,"")</f>
        <v/>
      </c>
      <c r="BM22" s="27"/>
      <c r="BN22" s="98"/>
      <c r="BO22" s="130" t="n">
        <v>120</v>
      </c>
      <c r="BP22" s="131" t="n">
        <v>15</v>
      </c>
      <c r="BQ22" s="132" t="n">
        <v>99</v>
      </c>
      <c r="BR22" s="74" t="n">
        <v>15</v>
      </c>
      <c r="BS22" s="75" t="n">
        <v>120</v>
      </c>
      <c r="BT22" s="75" t="n">
        <v>15</v>
      </c>
    </row>
    <row r="23" customFormat="false" ht="15.75" hidden="false" customHeight="true" outlineLevel="0" collapsed="false">
      <c r="A23" s="9" t="n">
        <v>16</v>
      </c>
      <c r="B23" s="57" t="n">
        <v>80</v>
      </c>
      <c r="C23" s="57" t="n">
        <v>10047234536</v>
      </c>
      <c r="D23" s="121" t="s">
        <v>97</v>
      </c>
      <c r="E23" s="77" t="s">
        <v>98</v>
      </c>
      <c r="F23" s="77" t="s">
        <v>93</v>
      </c>
      <c r="G23" s="133"/>
      <c r="H23" s="57" t="s">
        <v>288</v>
      </c>
      <c r="I23" s="122" t="n">
        <f aca="false">SUM(K23+AN23+AP23+AR23)</f>
        <v>26</v>
      </c>
      <c r="J23" s="123" t="n">
        <f aca="false">VLOOKUP(B23,BO:BP,2,0)</f>
        <v>17</v>
      </c>
      <c r="K23" s="123" t="n">
        <f aca="false">IFERROR(IF(ISNUMBER(J23),IF(J23&lt;21,40-(J23-1)*2,1),J23),0)</f>
        <v>8</v>
      </c>
      <c r="L23" s="124" t="n">
        <v>15</v>
      </c>
      <c r="M23" s="124" t="n">
        <f aca="false">VLOOKUP(B23,BQ:BR,2,0)</f>
        <v>4</v>
      </c>
      <c r="N23" s="124" t="n">
        <f aca="false">RANK(O23,$O$8:$O$27,0)</f>
        <v>16</v>
      </c>
      <c r="O23" s="124" t="n">
        <f aca="false">SUM(P23:AM23)</f>
        <v>-20</v>
      </c>
      <c r="P23" s="125" t="str">
        <f aca="false">IF(P$5=$B23,1,"")</f>
        <v/>
      </c>
      <c r="Q23" s="125" t="str">
        <f aca="false">IF(Q$5=$B23,1,"")</f>
        <v/>
      </c>
      <c r="R23" s="125" t="str">
        <f aca="false">IF(R$5=$B23,1,"")</f>
        <v/>
      </c>
      <c r="S23" s="125" t="str">
        <f aca="false">IF(S$5=$B23,1,"")</f>
        <v/>
      </c>
      <c r="T23" s="125" t="str">
        <f aca="false">IF(T$5=$B23,1,"")</f>
        <v/>
      </c>
      <c r="U23" s="125" t="str">
        <f aca="false">IF(U$5=$B23,1,"")</f>
        <v/>
      </c>
      <c r="V23" s="125" t="str">
        <f aca="false">IF(V$5=$B23,1,"")</f>
        <v/>
      </c>
      <c r="W23" s="125" t="str">
        <f aca="false">IF(W$5=$B23,1,"")</f>
        <v/>
      </c>
      <c r="X23" s="125" t="str">
        <f aca="false">IF(X$5=$B23,1,"")</f>
        <v/>
      </c>
      <c r="Y23" s="125" t="str">
        <f aca="false">IF(Y$5=$B23,1,"")</f>
        <v/>
      </c>
      <c r="Z23" s="125" t="str">
        <f aca="false">IF(Z$5=$B23,1,"")</f>
        <v/>
      </c>
      <c r="AA23" s="125" t="str">
        <f aca="false">IF(AA$5=$B23,1,"")</f>
        <v/>
      </c>
      <c r="AB23" s="125" t="str">
        <f aca="false">IF(AB$5=$B23,1,"")</f>
        <v/>
      </c>
      <c r="AC23" s="125" t="str">
        <f aca="false">IF(AC$5=$B23,1,"")</f>
        <v/>
      </c>
      <c r="AD23" s="125" t="str">
        <f aca="false">IF(AD$5=$B23,1,"")</f>
        <v/>
      </c>
      <c r="AE23" s="125" t="str">
        <f aca="false">IF(AE$5=$B23,1,"")</f>
        <v/>
      </c>
      <c r="AF23" s="125" t="str">
        <f aca="false">IF(AF$5=$B23,1,"")</f>
        <v/>
      </c>
      <c r="AG23" s="125" t="str">
        <f aca="false">IF(AG$5=$B23,1,"")</f>
        <v/>
      </c>
      <c r="AH23" s="125" t="n">
        <v>-20</v>
      </c>
      <c r="AI23" s="125" t="str">
        <f aca="false">IF(AI$5=$B23,1,"")</f>
        <v/>
      </c>
      <c r="AJ23" s="125" t="str">
        <f aca="false">IF(AJ$5=$B23,1,"")</f>
        <v/>
      </c>
      <c r="AK23" s="125" t="str">
        <f aca="false">IF(AK$5=$B23,1,"")</f>
        <v/>
      </c>
      <c r="AL23" s="125" t="str">
        <f aca="false">IF(AL$5=$B23,1,"")</f>
        <v/>
      </c>
      <c r="AM23" s="125" t="str">
        <f aca="false">IF(AM$5=$B23,1,"")</f>
        <v/>
      </c>
      <c r="AN23" s="124" t="n">
        <f aca="false">IF(ISNUMBER(L23),IF(L23&lt;21,40-(L23-1)*2,1),L23)</f>
        <v>12</v>
      </c>
      <c r="AO23" s="126" t="n">
        <f aca="false">VLOOKUP(B23,BS:BT,2,0)</f>
        <v>18</v>
      </c>
      <c r="AP23" s="126" t="n">
        <f aca="false">IFERROR(IF(ISNUMBER(AO23),IF(AO23&gt;20,1,40-(AO23-1)*2),AO23),0)</f>
        <v>6</v>
      </c>
      <c r="AQ23" s="127"/>
      <c r="AR23" s="128" t="n">
        <f aca="false">IFERROR(SUM(AS23:BL23)+AQ23*20,AQ23)</f>
        <v>0</v>
      </c>
      <c r="AS23" s="129" t="str">
        <f aca="false">IFERROR(VLOOKUP($B23,AS$2:$BM$5,MAX($AS$6:$BL$6)+2-AS$6,0)*AS$7,"")</f>
        <v/>
      </c>
      <c r="AT23" s="129" t="str">
        <f aca="false">IFERROR(VLOOKUP($B23,AT$2:$BM$5,MAX($AS$6:$BL$6)+2-AT$6,0)*AT$7,"")</f>
        <v/>
      </c>
      <c r="AU23" s="129" t="str">
        <f aca="false">IFERROR(VLOOKUP($B23,AU$2:$BM$5,MAX($AS$6:$BL$6)+2-AU$6,0)*AU$7,"")</f>
        <v/>
      </c>
      <c r="AV23" s="129" t="str">
        <f aca="false">IFERROR(VLOOKUP($B23,AV$2:$BM$5,MAX($AS$6:$BL$6)+2-AV$6,0)*AV$7,"")</f>
        <v/>
      </c>
      <c r="AW23" s="129" t="str">
        <f aca="false">IFERROR(VLOOKUP($B23,AW$2:$BM$5,MAX($AS$6:$BL$6)+2-AW$6,0)*AW$7,"")</f>
        <v/>
      </c>
      <c r="AX23" s="129" t="str">
        <f aca="false">IFERROR(VLOOKUP($B23,AX$2:$BM$5,MAX($AS$6:$BL$6)+2-AX$6,0)*AX$7,"")</f>
        <v/>
      </c>
      <c r="AY23" s="129" t="str">
        <f aca="false">IFERROR(VLOOKUP($B23,AY$2:$BM$5,MAX($AS$6:$BL$6)+2-AY$6,0)*AY$7,"")</f>
        <v/>
      </c>
      <c r="AZ23" s="129" t="str">
        <f aca="false">IFERROR(VLOOKUP($B23,AZ$2:$BM$5,MAX($AS$6:$BL$6)+2-AZ$6,0)*AZ$7,"")</f>
        <v/>
      </c>
      <c r="BA23" s="129" t="str">
        <f aca="false">IFERROR(VLOOKUP($B23,BA$2:$BM$5,MAX($AS$6:$BL$6)+2-BA$6,0)*BA$7,"")</f>
        <v/>
      </c>
      <c r="BB23" s="129" t="str">
        <f aca="false">IFERROR(VLOOKUP($B23,BB$2:$BM$5,MAX($AS$6:$BL$6)+2-BB$6,0)*BB$7,"")</f>
        <v/>
      </c>
      <c r="BC23" s="129" t="str">
        <f aca="false">IFERROR(VLOOKUP($B23,BC$2:$BM$5,MAX($AS$6:$BL$6)+2-BC$6,0)*BC$7,"")</f>
        <v/>
      </c>
      <c r="BD23" s="129" t="str">
        <f aca="false">IFERROR(VLOOKUP($B23,BD$2:$BM$5,MAX($AS$6:$BL$6)+2-BD$6,0)*BD$7,"")</f>
        <v/>
      </c>
      <c r="BE23" s="129" t="str">
        <f aca="false">IFERROR(VLOOKUP($B23,BE$2:$BM$5,MAX($AS$6:$BL$6)+2-BE$6,0)*BE$7,"")</f>
        <v/>
      </c>
      <c r="BF23" s="129" t="str">
        <f aca="false">IFERROR(VLOOKUP($B23,BF$2:$BM$5,MAX($AS$6:$BL$6)+2-BF$6,0)*BF$7,"")</f>
        <v/>
      </c>
      <c r="BG23" s="129" t="str">
        <f aca="false">IFERROR(VLOOKUP($B23,BG$2:$BM$5,MAX($AS$6:$BL$6)+2-BG$6,0)*BG$7,"")</f>
        <v/>
      </c>
      <c r="BH23" s="129" t="str">
        <f aca="false">IFERROR(VLOOKUP($B23,BH$2:$BM$5,MAX($AS$6:$BL$6)+2-BH$6,0)*BH$7,"")</f>
        <v/>
      </c>
      <c r="BI23" s="129" t="str">
        <f aca="false">IFERROR(VLOOKUP($B23,BI$2:$BM$5,MAX($AS$6:$BL$6)+2-BI$6,0)*BI$7,"")</f>
        <v/>
      </c>
      <c r="BJ23" s="129" t="str">
        <f aca="false">IFERROR(VLOOKUP($B23,BJ$2:$BM$5,MAX($AS$6:$BL$6)+2-BJ$6,0)*BJ$7,"")</f>
        <v/>
      </c>
      <c r="BK23" s="129" t="str">
        <f aca="false">IFERROR(VLOOKUP($B23,BK$2:$BM$5,MAX($AS$6:$BL$6)+2-BK$6,0)*BK$7,"")</f>
        <v/>
      </c>
      <c r="BL23" s="129" t="str">
        <f aca="false">IFERROR(VLOOKUP($B23,BL$2:$BM$5,MAX($AS$6:$BL$6)+2-BL$6,0)*BL$7,"")</f>
        <v/>
      </c>
      <c r="BM23" s="27"/>
      <c r="BN23" s="98"/>
      <c r="BO23" s="130" t="n">
        <v>36</v>
      </c>
      <c r="BP23" s="131" t="n">
        <v>16</v>
      </c>
      <c r="BQ23" s="132" t="n">
        <v>93</v>
      </c>
      <c r="BR23" s="74" t="n">
        <v>16</v>
      </c>
      <c r="BS23" s="75" t="n">
        <v>90</v>
      </c>
      <c r="BT23" s="75" t="n">
        <v>16</v>
      </c>
    </row>
    <row r="24" customFormat="false" ht="15.75" hidden="false" customHeight="true" outlineLevel="0" collapsed="false">
      <c r="A24" s="9" t="n">
        <v>17</v>
      </c>
      <c r="B24" s="57" t="n">
        <v>90</v>
      </c>
      <c r="C24" s="57" t="n">
        <v>10058654264</v>
      </c>
      <c r="D24" s="121" t="s">
        <v>105</v>
      </c>
      <c r="E24" s="77" t="s">
        <v>38</v>
      </c>
      <c r="F24" s="77" t="s">
        <v>45</v>
      </c>
      <c r="G24" s="133"/>
      <c r="H24" s="57" t="s">
        <v>288</v>
      </c>
      <c r="I24" s="122" t="n">
        <f aca="false">SUM(K24+AN24+AP24+AR24)</f>
        <v>-8</v>
      </c>
      <c r="J24" s="123" t="n">
        <f aca="false">VLOOKUP(B24,BO:BP,2,0)</f>
        <v>13</v>
      </c>
      <c r="K24" s="123" t="n">
        <f aca="false">IFERROR(IF(ISNUMBER(J24),IF(J24&lt;21,40-(J24-1)*2,1),J24),0)</f>
        <v>16</v>
      </c>
      <c r="L24" s="124" t="n">
        <v>19</v>
      </c>
      <c r="M24" s="124" t="n">
        <v>18</v>
      </c>
      <c r="N24" s="124" t="n">
        <f aca="false">RANK(O24,$O$8:$O$27,0)</f>
        <v>20</v>
      </c>
      <c r="O24" s="124" t="n">
        <f aca="false">SUM(P24:AM24)</f>
        <v>-40</v>
      </c>
      <c r="P24" s="125" t="str">
        <f aca="false">IF(P$5=$B24,1,"")</f>
        <v/>
      </c>
      <c r="Q24" s="125" t="str">
        <f aca="false">IF(Q$5=$B24,1,"")</f>
        <v/>
      </c>
      <c r="R24" s="125" t="str">
        <f aca="false">IF(R$5=$B24,1,"")</f>
        <v/>
      </c>
      <c r="S24" s="125" t="n">
        <v>-20</v>
      </c>
      <c r="T24" s="125" t="str">
        <f aca="false">IF(T$5=$B24,1,"")</f>
        <v/>
      </c>
      <c r="U24" s="125" t="str">
        <f aca="false">IF(U$5=$B24,1,"")</f>
        <v/>
      </c>
      <c r="V24" s="125" t="str">
        <f aca="false">IF(V$5=$B24,1,"")</f>
        <v/>
      </c>
      <c r="W24" s="125" t="str">
        <f aca="false">IF(W$5=$B24,1,"")</f>
        <v/>
      </c>
      <c r="X24" s="125" t="str">
        <f aca="false">IF(X$5=$B24,1,"")</f>
        <v/>
      </c>
      <c r="Y24" s="125" t="str">
        <f aca="false">IF(Y$5=$B24,1,"")</f>
        <v/>
      </c>
      <c r="Z24" s="125" t="str">
        <f aca="false">IF(Z$5=$B24,1,"")</f>
        <v/>
      </c>
      <c r="AA24" s="125" t="n">
        <v>-20</v>
      </c>
      <c r="AB24" s="125" t="str">
        <f aca="false">IF(AB$5=$B24,1,"")</f>
        <v/>
      </c>
      <c r="AC24" s="125" t="str">
        <f aca="false">IF(AC$5=$B24,1,"")</f>
        <v/>
      </c>
      <c r="AD24" s="125" t="str">
        <f aca="false">IF(AD$5=$B24,1,"")</f>
        <v/>
      </c>
      <c r="AE24" s="125" t="str">
        <f aca="false">IF(AE$5=$B24,1,"")</f>
        <v/>
      </c>
      <c r="AF24" s="125" t="str">
        <f aca="false">IF(AF$5=$B24,1,"")</f>
        <v/>
      </c>
      <c r="AG24" s="125" t="str">
        <f aca="false">IF(AG$5=$B24,1,"")</f>
        <v/>
      </c>
      <c r="AH24" s="125" t="str">
        <f aca="false">IF(AH$5=$B24,1,"")</f>
        <v/>
      </c>
      <c r="AI24" s="125" t="str">
        <f aca="false">IF(AI$5=$B24,1,"")</f>
        <v/>
      </c>
      <c r="AJ24" s="125" t="str">
        <f aca="false">IF(AJ$5=$B24,1,"")</f>
        <v/>
      </c>
      <c r="AK24" s="125" t="str">
        <f aca="false">IF(AK$5=$B24,1,"")</f>
        <v/>
      </c>
      <c r="AL24" s="125" t="str">
        <f aca="false">IF(AL$5=$B24,1,"")</f>
        <v/>
      </c>
      <c r="AM24" s="125" t="str">
        <f aca="false">IF(AM$5=$B24,1,"")</f>
        <v/>
      </c>
      <c r="AN24" s="124" t="n">
        <v>-36</v>
      </c>
      <c r="AO24" s="126" t="n">
        <f aca="false">VLOOKUP(B24,BS:BT,2,0)</f>
        <v>16</v>
      </c>
      <c r="AP24" s="126" t="n">
        <f aca="false">IFERROR(IF(ISNUMBER(AO24),IF(AO24&gt;20,1,40-(AO24-1)*2),AO24),0)</f>
        <v>10</v>
      </c>
      <c r="AQ24" s="127"/>
      <c r="AR24" s="128" t="n">
        <f aca="false">IFERROR(SUM(AS24:BL24)+AQ24*20,AQ24)</f>
        <v>2</v>
      </c>
      <c r="AS24" s="129" t="str">
        <f aca="false">IFERROR(VLOOKUP($B24,AS$2:$BM$5,MAX($AS$6:$BL$6)+2-AS$6,0)*AS$7,"")</f>
        <v/>
      </c>
      <c r="AT24" s="129" t="str">
        <f aca="false">IFERROR(VLOOKUP($B24,AT$2:$BM$5,MAX($AS$6:$BL$6)+2-AT$6,0)*AT$7,"")</f>
        <v/>
      </c>
      <c r="AU24" s="129" t="str">
        <f aca="false">IFERROR(VLOOKUP($B24,AU$2:$BM$5,MAX($AS$6:$BL$6)+2-AU$6,0)*AU$7,"")</f>
        <v/>
      </c>
      <c r="AV24" s="129" t="str">
        <f aca="false">IFERROR(VLOOKUP($B24,AV$2:$BM$5,MAX($AS$6:$BL$6)+2-AV$6,0)*AV$7,"")</f>
        <v/>
      </c>
      <c r="AW24" s="129" t="str">
        <f aca="false">IFERROR(VLOOKUP($B24,AW$2:$BM$5,MAX($AS$6:$BL$6)+2-AW$6,0)*AW$7,"")</f>
        <v/>
      </c>
      <c r="AX24" s="129" t="str">
        <f aca="false">IFERROR(VLOOKUP($B24,AX$2:$BM$5,MAX($AS$6:$BL$6)+2-AX$6,0)*AX$7,"")</f>
        <v/>
      </c>
      <c r="AY24" s="129" t="str">
        <f aca="false">IFERROR(VLOOKUP($B24,AY$2:$BM$5,MAX($AS$6:$BL$6)+2-AY$6,0)*AY$7,"")</f>
        <v/>
      </c>
      <c r="AZ24" s="129" t="n">
        <f aca="false">IFERROR(VLOOKUP($B24,AZ$2:$BM$5,MAX($AS$6:$BL$6)+2-AZ$6,0)*AZ$7,"")</f>
        <v>2</v>
      </c>
      <c r="BA24" s="129" t="str">
        <f aca="false">IFERROR(VLOOKUP($B24,BA$2:$BM$5,MAX($AS$6:$BL$6)+2-BA$6,0)*BA$7,"")</f>
        <v/>
      </c>
      <c r="BB24" s="129" t="str">
        <f aca="false">IFERROR(VLOOKUP($B24,BB$2:$BM$5,MAX($AS$6:$BL$6)+2-BB$6,0)*BB$7,"")</f>
        <v/>
      </c>
      <c r="BC24" s="129" t="str">
        <f aca="false">IFERROR(VLOOKUP($B24,BC$2:$BM$5,MAX($AS$6:$BL$6)+2-BC$6,0)*BC$7,"")</f>
        <v/>
      </c>
      <c r="BD24" s="129" t="str">
        <f aca="false">IFERROR(VLOOKUP($B24,BD$2:$BM$5,MAX($AS$6:$BL$6)+2-BD$6,0)*BD$7,"")</f>
        <v/>
      </c>
      <c r="BE24" s="129" t="str">
        <f aca="false">IFERROR(VLOOKUP($B24,BE$2:$BM$5,MAX($AS$6:$BL$6)+2-BE$6,0)*BE$7,"")</f>
        <v/>
      </c>
      <c r="BF24" s="129" t="str">
        <f aca="false">IFERROR(VLOOKUP($B24,BF$2:$BM$5,MAX($AS$6:$BL$6)+2-BF$6,0)*BF$7,"")</f>
        <v/>
      </c>
      <c r="BG24" s="129" t="str">
        <f aca="false">IFERROR(VLOOKUP($B24,BG$2:$BM$5,MAX($AS$6:$BL$6)+2-BG$6,0)*BG$7,"")</f>
        <v/>
      </c>
      <c r="BH24" s="129" t="str">
        <f aca="false">IFERROR(VLOOKUP($B24,BH$2:$BM$5,MAX($AS$6:$BL$6)+2-BH$6,0)*BH$7,"")</f>
        <v/>
      </c>
      <c r="BI24" s="129" t="str">
        <f aca="false">IFERROR(VLOOKUP($B24,BI$2:$BM$5,MAX($AS$6:$BL$6)+2-BI$6,0)*BI$7,"")</f>
        <v/>
      </c>
      <c r="BJ24" s="129" t="str">
        <f aca="false">IFERROR(VLOOKUP($B24,BJ$2:$BM$5,MAX($AS$6:$BL$6)+2-BJ$6,0)*BJ$7,"")</f>
        <v/>
      </c>
      <c r="BK24" s="129" t="str">
        <f aca="false">IFERROR(VLOOKUP($B24,BK$2:$BM$5,MAX($AS$6:$BL$6)+2-BK$6,0)*BK$7,"")</f>
        <v/>
      </c>
      <c r="BL24" s="129" t="str">
        <f aca="false">IFERROR(VLOOKUP($B24,BL$2:$BM$5,MAX($AS$6:$BL$6)+2-BL$6,0)*BL$7,"")</f>
        <v/>
      </c>
      <c r="BM24" s="27"/>
      <c r="BN24" s="98"/>
      <c r="BO24" s="130" t="n">
        <v>80</v>
      </c>
      <c r="BP24" s="131" t="n">
        <v>17</v>
      </c>
      <c r="BQ24" s="132" t="n">
        <v>123</v>
      </c>
      <c r="BR24" s="74" t="n">
        <v>17</v>
      </c>
      <c r="BS24" s="75" t="n">
        <v>36</v>
      </c>
      <c r="BT24" s="75" t="n">
        <v>17</v>
      </c>
    </row>
    <row r="25" customFormat="false" ht="15.75" hidden="false" customHeight="true" outlineLevel="0" collapsed="false">
      <c r="A25" s="9"/>
      <c r="B25" s="57" t="n">
        <v>123</v>
      </c>
      <c r="C25" s="57" t="n">
        <v>10047349623</v>
      </c>
      <c r="D25" s="121" t="s">
        <v>75</v>
      </c>
      <c r="E25" s="77" t="s">
        <v>89</v>
      </c>
      <c r="F25" s="77" t="s">
        <v>59</v>
      </c>
      <c r="G25" s="133"/>
      <c r="H25" s="57" t="s">
        <v>288</v>
      </c>
      <c r="I25" s="122" t="s">
        <v>268</v>
      </c>
      <c r="J25" s="123" t="n">
        <f aca="false">VLOOKUP(B25,BO:BP,2,0)</f>
        <v>5</v>
      </c>
      <c r="K25" s="123" t="n">
        <f aca="false">IFERROR(IF(ISNUMBER(J25),IF(J25&lt;21,40-(J25-1)*2,1),J25),0)</f>
        <v>32</v>
      </c>
      <c r="L25" s="124" t="n">
        <v>18</v>
      </c>
      <c r="M25" s="124" t="n">
        <f aca="false">VLOOKUP(B25,BQ:BR,2,0)</f>
        <v>17</v>
      </c>
      <c r="N25" s="124" t="n">
        <f aca="false">RANK(O25,$O$8:$O$27,0)</f>
        <v>16</v>
      </c>
      <c r="O25" s="124" t="n">
        <f aca="false">SUM(P25:AM25)</f>
        <v>-20</v>
      </c>
      <c r="P25" s="125" t="str">
        <f aca="false">IF(P$5=$B25,1,"")</f>
        <v/>
      </c>
      <c r="Q25" s="125" t="str">
        <f aca="false">IF(Q$5=$B25,1,"")</f>
        <v/>
      </c>
      <c r="R25" s="125" t="str">
        <f aca="false">IF(R$5=$B25,1,"")</f>
        <v/>
      </c>
      <c r="S25" s="125" t="str">
        <f aca="false">IF(S$5=$B25,1,"")</f>
        <v/>
      </c>
      <c r="T25" s="125" t="str">
        <f aca="false">IF(T$5=$B25,1,"")</f>
        <v/>
      </c>
      <c r="U25" s="125" t="str">
        <f aca="false">IF(U$5=$B25,1,"")</f>
        <v/>
      </c>
      <c r="V25" s="125" t="str">
        <f aca="false">IF(V$5=$B25,1,"")</f>
        <v/>
      </c>
      <c r="W25" s="125" t="str">
        <f aca="false">IF(W$5=$B25,1,"")</f>
        <v/>
      </c>
      <c r="X25" s="125" t="str">
        <f aca="false">IF(X$5=$B25,1,"")</f>
        <v/>
      </c>
      <c r="Y25" s="125" t="str">
        <f aca="false">IF(Y$5=$B25,1,"")</f>
        <v/>
      </c>
      <c r="Z25" s="125" t="str">
        <f aca="false">IF(Z$5=$B25,1,"")</f>
        <v/>
      </c>
      <c r="AA25" s="125" t="str">
        <f aca="false">IF(AA$5=$B25,1,"")</f>
        <v/>
      </c>
      <c r="AB25" s="125" t="str">
        <f aca="false">IF(AB$5=$B25,1,"")</f>
        <v/>
      </c>
      <c r="AC25" s="125" t="str">
        <f aca="false">IF(AC$5=$B25,1,"")</f>
        <v/>
      </c>
      <c r="AD25" s="125" t="str">
        <f aca="false">IF(AD$5=$B25,1,"")</f>
        <v/>
      </c>
      <c r="AE25" s="125" t="str">
        <f aca="false">IF(AE$5=$B25,1,"")</f>
        <v/>
      </c>
      <c r="AF25" s="125" t="str">
        <f aca="false">IF(AF$5=$B25,1,"")</f>
        <v/>
      </c>
      <c r="AG25" s="125" t="str">
        <f aca="false">IF(AG$5=$B25,1,"")</f>
        <v/>
      </c>
      <c r="AH25" s="125" t="n">
        <v>-20</v>
      </c>
      <c r="AI25" s="125" t="str">
        <f aca="false">IF(AI$5=$B25,1,"")</f>
        <v/>
      </c>
      <c r="AJ25" s="125" t="str">
        <f aca="false">IF(AJ$5=$B25,1,"")</f>
        <v/>
      </c>
      <c r="AK25" s="125" t="str">
        <f aca="false">IF(AK$5=$B25,1,"")</f>
        <v/>
      </c>
      <c r="AL25" s="125" t="str">
        <f aca="false">IF(AL$5=$B25,1,"")</f>
        <v/>
      </c>
      <c r="AM25" s="125" t="str">
        <f aca="false">IF(AM$5=$B25,1,"")</f>
        <v/>
      </c>
      <c r="AN25" s="124" t="n">
        <f aca="false">IF(ISNUMBER(L25),IF(L25&lt;21,40-(L25-1)*2,1),L25)</f>
        <v>6</v>
      </c>
      <c r="AO25" s="126" t="n">
        <f aca="false">VLOOKUP(B25,BS:BT,2,0)</f>
        <v>11</v>
      </c>
      <c r="AP25" s="126" t="n">
        <f aca="false">IFERROR(IF(ISNUMBER(AO25),IF(AO25&gt;20,1,40-(AO25-1)*2),AO25),0)</f>
        <v>20</v>
      </c>
      <c r="AQ25" s="127" t="n">
        <v>-2</v>
      </c>
      <c r="AR25" s="128" t="n">
        <f aca="false">IFERROR(SUM(AS25:BL25)+AQ25*20,AQ25)</f>
        <v>-40</v>
      </c>
      <c r="AS25" s="129" t="str">
        <f aca="false">IFERROR(VLOOKUP($B25,AS$2:$BM$5,MAX($AS$6:$BL$6)+2-AS$6,0)*AS$7,"")</f>
        <v/>
      </c>
      <c r="AT25" s="129" t="str">
        <f aca="false">IFERROR(VLOOKUP($B25,AT$2:$BM$5,MAX($AS$6:$BL$6)+2-AT$6,0)*AT$7,"")</f>
        <v/>
      </c>
      <c r="AU25" s="129" t="str">
        <f aca="false">IFERROR(VLOOKUP($B25,AU$2:$BM$5,MAX($AS$6:$BL$6)+2-AU$6,0)*AU$7,"")</f>
        <v/>
      </c>
      <c r="AV25" s="129" t="str">
        <f aca="false">IFERROR(VLOOKUP($B25,AV$2:$BM$5,MAX($AS$6:$BL$6)+2-AV$6,0)*AV$7,"")</f>
        <v/>
      </c>
      <c r="AW25" s="129" t="str">
        <f aca="false">IFERROR(VLOOKUP($B25,AW$2:$BM$5,MAX($AS$6:$BL$6)+2-AW$6,0)*AW$7,"")</f>
        <v/>
      </c>
      <c r="AX25" s="129" t="str">
        <f aca="false">IFERROR(VLOOKUP($B25,AX$2:$BM$5,MAX($AS$6:$BL$6)+2-AX$6,0)*AX$7,"")</f>
        <v/>
      </c>
      <c r="AY25" s="129" t="str">
        <f aca="false">IFERROR(VLOOKUP($B25,AY$2:$BM$5,MAX($AS$6:$BL$6)+2-AY$6,0)*AY$7,"")</f>
        <v/>
      </c>
      <c r="AZ25" s="129" t="str">
        <f aca="false">IFERROR(VLOOKUP($B25,AZ$2:$BM$5,MAX($AS$6:$BL$6)+2-AZ$6,0)*AZ$7,"")</f>
        <v/>
      </c>
      <c r="BA25" s="129" t="str">
        <f aca="false">IFERROR(VLOOKUP($B25,BA$2:$BM$5,MAX($AS$6:$BL$6)+2-BA$6,0)*BA$7,"")</f>
        <v/>
      </c>
      <c r="BB25" s="129" t="str">
        <f aca="false">IFERROR(VLOOKUP($B25,BB$2:$BM$5,MAX($AS$6:$BL$6)+2-BB$6,0)*BB$7,"")</f>
        <v/>
      </c>
      <c r="BC25" s="129" t="str">
        <f aca="false">IFERROR(VLOOKUP($B25,BC$2:$BM$5,MAX($AS$6:$BL$6)+2-BC$6,0)*BC$7,"")</f>
        <v/>
      </c>
      <c r="BD25" s="129" t="str">
        <f aca="false">IFERROR(VLOOKUP($B25,BD$2:$BM$5,MAX($AS$6:$BL$6)+2-BD$6,0)*BD$7,"")</f>
        <v/>
      </c>
      <c r="BE25" s="129" t="str">
        <f aca="false">IFERROR(VLOOKUP($B25,BE$2:$BM$5,MAX($AS$6:$BL$6)+2-BE$6,0)*BE$7,"")</f>
        <v/>
      </c>
      <c r="BF25" s="129" t="str">
        <f aca="false">IFERROR(VLOOKUP($B25,BF$2:$BM$5,MAX($AS$6:$BL$6)+2-BF$6,0)*BF$7,"")</f>
        <v/>
      </c>
      <c r="BG25" s="129" t="str">
        <f aca="false">IFERROR(VLOOKUP($B25,BG$2:$BM$5,MAX($AS$6:$BL$6)+2-BG$6,0)*BG$7,"")</f>
        <v/>
      </c>
      <c r="BH25" s="129" t="str">
        <f aca="false">IFERROR(VLOOKUP($B25,BH$2:$BM$5,MAX($AS$6:$BL$6)+2-BH$6,0)*BH$7,"")</f>
        <v/>
      </c>
      <c r="BI25" s="129" t="str">
        <f aca="false">IFERROR(VLOOKUP($B25,BI$2:$BM$5,MAX($AS$6:$BL$6)+2-BI$6,0)*BI$7,"")</f>
        <v/>
      </c>
      <c r="BJ25" s="129" t="str">
        <f aca="false">IFERROR(VLOOKUP($B25,BJ$2:$BM$5,MAX($AS$6:$BL$6)+2-BJ$6,0)*BJ$7,"")</f>
        <v/>
      </c>
      <c r="BK25" s="129" t="str">
        <f aca="false">IFERROR(VLOOKUP($B25,BK$2:$BM$5,MAX($AS$6:$BL$6)+2-BK$6,0)*BK$7,"")</f>
        <v/>
      </c>
      <c r="BL25" s="129" t="str">
        <f aca="false">IFERROR(VLOOKUP($B25,BL$2:$BM$5,MAX($AS$6:$BL$6)+2-BL$6,0)*BL$7,"")</f>
        <v/>
      </c>
      <c r="BM25" s="27"/>
      <c r="BN25" s="98"/>
      <c r="BO25" s="130" t="n">
        <v>93</v>
      </c>
      <c r="BP25" s="131" t="n">
        <v>18</v>
      </c>
      <c r="BQ25" s="132" t="n">
        <v>120</v>
      </c>
      <c r="BR25" s="74" t="n">
        <v>18</v>
      </c>
      <c r="BS25" s="75" t="n">
        <v>80</v>
      </c>
      <c r="BT25" s="75" t="n">
        <v>18</v>
      </c>
    </row>
    <row r="26" customFormat="false" ht="15.75" hidden="false" customHeight="true" outlineLevel="0" collapsed="false">
      <c r="A26" s="9"/>
      <c r="B26" s="57" t="n">
        <v>96</v>
      </c>
      <c r="C26" s="57" t="n">
        <v>10047444195</v>
      </c>
      <c r="D26" s="121" t="s">
        <v>101</v>
      </c>
      <c r="E26" s="77" t="s">
        <v>102</v>
      </c>
      <c r="F26" s="77" t="s">
        <v>42</v>
      </c>
      <c r="G26" s="133"/>
      <c r="H26" s="57" t="s">
        <v>288</v>
      </c>
      <c r="I26" s="122" t="s">
        <v>268</v>
      </c>
      <c r="J26" s="123" t="n">
        <f aca="false">VLOOKUP(B26,BO:BP,2,0)</f>
        <v>6</v>
      </c>
      <c r="K26" s="123" t="n">
        <f aca="false">IFERROR(IF(ISNUMBER(J26),IF(J26&lt;21,40-(J26-1)*2,1),J26),0)</f>
        <v>30</v>
      </c>
      <c r="L26" s="124" t="n">
        <v>12</v>
      </c>
      <c r="M26" s="124" t="n">
        <f aca="false">VLOOKUP(B26,BQ:BR,2,0)</f>
        <v>12</v>
      </c>
      <c r="N26" s="124" t="n">
        <f aca="false">RANK(O26,$O$8:$O$27,0)</f>
        <v>10</v>
      </c>
      <c r="O26" s="124" t="n">
        <f aca="false">SUM(P26:AM26)</f>
        <v>0</v>
      </c>
      <c r="P26" s="125" t="str">
        <f aca="false">IF(P$5=$B26,1,"")</f>
        <v/>
      </c>
      <c r="Q26" s="125" t="str">
        <f aca="false">IF(Q$5=$B26,1,"")</f>
        <v/>
      </c>
      <c r="R26" s="125" t="str">
        <f aca="false">IF(R$5=$B26,1,"")</f>
        <v/>
      </c>
      <c r="S26" s="125" t="str">
        <f aca="false">IF(S$5=$B26,1,"")</f>
        <v/>
      </c>
      <c r="T26" s="125" t="str">
        <f aca="false">IF(T$5=$B26,1,"")</f>
        <v/>
      </c>
      <c r="U26" s="125" t="str">
        <f aca="false">IF(U$5=$B26,1,"")</f>
        <v/>
      </c>
      <c r="V26" s="125" t="str">
        <f aca="false">IF(V$5=$B26,1,"")</f>
        <v/>
      </c>
      <c r="W26" s="125" t="str">
        <f aca="false">IF(W$5=$B26,1,"")</f>
        <v/>
      </c>
      <c r="X26" s="125" t="str">
        <f aca="false">IF(X$5=$B26,1,"")</f>
        <v/>
      </c>
      <c r="Y26" s="125" t="str">
        <f aca="false">IF(Y$5=$B26,1,"")</f>
        <v/>
      </c>
      <c r="Z26" s="125" t="str">
        <f aca="false">IF(Z$5=$B26,1,"")</f>
        <v/>
      </c>
      <c r="AA26" s="125" t="str">
        <f aca="false">IF(AA$5=$B26,1,"")</f>
        <v/>
      </c>
      <c r="AB26" s="125" t="str">
        <f aca="false">IF(AB$5=$B26,1,"")</f>
        <v/>
      </c>
      <c r="AC26" s="125" t="str">
        <f aca="false">IF(AC$5=$B26,1,"")</f>
        <v/>
      </c>
      <c r="AD26" s="125" t="str">
        <f aca="false">IF(AD$5=$B26,1,"")</f>
        <v/>
      </c>
      <c r="AE26" s="125" t="str">
        <f aca="false">IF(AE$5=$B26,1,"")</f>
        <v/>
      </c>
      <c r="AF26" s="125" t="str">
        <f aca="false">IF(AF$5=$B26,1,"")</f>
        <v/>
      </c>
      <c r="AG26" s="125" t="str">
        <f aca="false">IF(AG$5=$B26,1,"")</f>
        <v/>
      </c>
      <c r="AH26" s="125" t="str">
        <f aca="false">IF(AH$5=$B26,1,"")</f>
        <v/>
      </c>
      <c r="AI26" s="125" t="str">
        <f aca="false">IF(AI$5=$B26,1,"")</f>
        <v/>
      </c>
      <c r="AJ26" s="125" t="str">
        <f aca="false">IF(AJ$5=$B26,1,"")</f>
        <v/>
      </c>
      <c r="AK26" s="125" t="str">
        <f aca="false">IF(AK$5=$B26,1,"")</f>
        <v/>
      </c>
      <c r="AL26" s="125" t="str">
        <f aca="false">IF(AL$5=$B26,1,"")</f>
        <v/>
      </c>
      <c r="AM26" s="125" t="str">
        <f aca="false">IF(AM$5=$B26,1,"")</f>
        <v/>
      </c>
      <c r="AN26" s="124" t="n">
        <f aca="false">IF(ISNUMBER(L26),IF(L26&lt;21,40-(L26-1)*2,1),L26)</f>
        <v>18</v>
      </c>
      <c r="AO26" s="134" t="s">
        <v>289</v>
      </c>
      <c r="AP26" s="134" t="n">
        <v>-200</v>
      </c>
      <c r="AQ26" s="127"/>
      <c r="AR26" s="128" t="n">
        <f aca="false">IFERROR(SUM(AS26:BL26)+AQ26*20,AQ26)</f>
        <v>0</v>
      </c>
      <c r="AS26" s="129" t="str">
        <f aca="false">IFERROR(VLOOKUP($B26,AS$2:$BM$5,MAX($AS$6:$BL$6)+2-AS$6,0)*AS$7,"")</f>
        <v/>
      </c>
      <c r="AT26" s="129" t="str">
        <f aca="false">IFERROR(VLOOKUP($B26,AT$2:$BM$5,MAX($AS$6:$BL$6)+2-AT$6,0)*AT$7,"")</f>
        <v/>
      </c>
      <c r="AU26" s="129" t="str">
        <f aca="false">IFERROR(VLOOKUP($B26,AU$2:$BM$5,MAX($AS$6:$BL$6)+2-AU$6,0)*AU$7,"")</f>
        <v/>
      </c>
      <c r="AV26" s="129" t="str">
        <f aca="false">IFERROR(VLOOKUP($B26,AV$2:$BM$5,MAX($AS$6:$BL$6)+2-AV$6,0)*AV$7,"")</f>
        <v/>
      </c>
      <c r="AW26" s="129" t="str">
        <f aca="false">IFERROR(VLOOKUP($B26,AW$2:$BM$5,MAX($AS$6:$BL$6)+2-AW$6,0)*AW$7,"")</f>
        <v/>
      </c>
      <c r="AX26" s="129" t="str">
        <f aca="false">IFERROR(VLOOKUP($B26,AX$2:$BM$5,MAX($AS$6:$BL$6)+2-AX$6,0)*AX$7,"")</f>
        <v/>
      </c>
      <c r="AY26" s="129" t="str">
        <f aca="false">IFERROR(VLOOKUP($B26,AY$2:$BM$5,MAX($AS$6:$BL$6)+2-AY$6,0)*AY$7,"")</f>
        <v/>
      </c>
      <c r="AZ26" s="129" t="str">
        <f aca="false">IFERROR(VLOOKUP($B26,AZ$2:$BM$5,MAX($AS$6:$BL$6)+2-AZ$6,0)*AZ$7,"")</f>
        <v/>
      </c>
      <c r="BA26" s="129" t="str">
        <f aca="false">IFERROR(VLOOKUP($B26,BA$2:$BM$5,MAX($AS$6:$BL$6)+2-BA$6,0)*BA$7,"")</f>
        <v/>
      </c>
      <c r="BB26" s="129" t="str">
        <f aca="false">IFERROR(VLOOKUP($B26,BB$2:$BM$5,MAX($AS$6:$BL$6)+2-BB$6,0)*BB$7,"")</f>
        <v/>
      </c>
      <c r="BC26" s="129" t="str">
        <f aca="false">IFERROR(VLOOKUP($B26,BC$2:$BM$5,MAX($AS$6:$BL$6)+2-BC$6,0)*BC$7,"")</f>
        <v/>
      </c>
      <c r="BD26" s="129" t="str">
        <f aca="false">IFERROR(VLOOKUP($B26,BD$2:$BM$5,MAX($AS$6:$BL$6)+2-BD$6,0)*BD$7,"")</f>
        <v/>
      </c>
      <c r="BE26" s="129" t="str">
        <f aca="false">IFERROR(VLOOKUP($B26,BE$2:$BM$5,MAX($AS$6:$BL$6)+2-BE$6,0)*BE$7,"")</f>
        <v/>
      </c>
      <c r="BF26" s="129" t="str">
        <f aca="false">IFERROR(VLOOKUP($B26,BF$2:$BM$5,MAX($AS$6:$BL$6)+2-BF$6,0)*BF$7,"")</f>
        <v/>
      </c>
      <c r="BG26" s="129" t="str">
        <f aca="false">IFERROR(VLOOKUP($B26,BG$2:$BM$5,MAX($AS$6:$BL$6)+2-BG$6,0)*BG$7,"")</f>
        <v/>
      </c>
      <c r="BH26" s="129" t="str">
        <f aca="false">IFERROR(VLOOKUP($B26,BH$2:$BM$5,MAX($AS$6:$BL$6)+2-BH$6,0)*BH$7,"")</f>
        <v/>
      </c>
      <c r="BI26" s="129" t="str">
        <f aca="false">IFERROR(VLOOKUP($B26,BI$2:$BM$5,MAX($AS$6:$BL$6)+2-BI$6,0)*BI$7,"")</f>
        <v/>
      </c>
      <c r="BJ26" s="129" t="str">
        <f aca="false">IFERROR(VLOOKUP($B26,BJ$2:$BM$5,MAX($AS$6:$BL$6)+2-BJ$6,0)*BJ$7,"")</f>
        <v/>
      </c>
      <c r="BK26" s="129" t="str">
        <f aca="false">IFERROR(VLOOKUP($B26,BK$2:$BM$5,MAX($AS$6:$BL$6)+2-BK$6,0)*BK$7,"")</f>
        <v/>
      </c>
      <c r="BL26" s="129" t="str">
        <f aca="false">IFERROR(VLOOKUP($B26,BL$2:$BM$5,MAX($AS$6:$BL$6)+2-BL$6,0)*BL$7,"")</f>
        <v/>
      </c>
      <c r="BM26" s="27"/>
      <c r="BN26" s="98"/>
      <c r="BO26" s="130" t="n">
        <v>16</v>
      </c>
      <c r="BP26" s="131" t="n">
        <v>19</v>
      </c>
      <c r="BQ26" s="132"/>
      <c r="BR26" s="74" t="n">
        <v>19</v>
      </c>
      <c r="BS26" s="75"/>
      <c r="BT26" s="75" t="n">
        <v>19</v>
      </c>
    </row>
    <row r="27" customFormat="false" ht="15.75" hidden="false" customHeight="true" outlineLevel="0" collapsed="false">
      <c r="A27" s="9"/>
      <c r="B27" s="57" t="n">
        <v>87</v>
      </c>
      <c r="C27" s="57" t="n">
        <v>10047201392</v>
      </c>
      <c r="D27" s="121" t="s">
        <v>88</v>
      </c>
      <c r="E27" s="77" t="s">
        <v>54</v>
      </c>
      <c r="F27" s="77" t="s">
        <v>45</v>
      </c>
      <c r="G27" s="133"/>
      <c r="H27" s="57" t="s">
        <v>288</v>
      </c>
      <c r="I27" s="122" t="s">
        <v>268</v>
      </c>
      <c r="J27" s="123" t="n">
        <f aca="false">VLOOKUP(B27,BO:BP,2,0)</f>
        <v>20</v>
      </c>
      <c r="K27" s="123" t="n">
        <f aca="false">IFERROR(IF(ISNUMBER(J27),IF(J27&lt;21,40-(J27-1)*2,1),J27),0)</f>
        <v>2</v>
      </c>
      <c r="L27" s="124" t="s">
        <v>289</v>
      </c>
      <c r="M27" s="124" t="e">
        <f aca="false">VLOOKUP(B27,BQ:BR,2,0)</f>
        <v>#N/A</v>
      </c>
      <c r="N27" s="124" t="n">
        <f aca="false">RANK(O27,$O$8:$O$27,0)</f>
        <v>10</v>
      </c>
      <c r="O27" s="124" t="n">
        <f aca="false">SUM(P27:AM27)</f>
        <v>0</v>
      </c>
      <c r="P27" s="125" t="str">
        <f aca="false">IF(P$5=$B27,1,"")</f>
        <v/>
      </c>
      <c r="Q27" s="125" t="str">
        <f aca="false">IF(Q$5=$B27,1,"")</f>
        <v/>
      </c>
      <c r="R27" s="125" t="str">
        <f aca="false">IF(R$5=$B27,1,"")</f>
        <v/>
      </c>
      <c r="S27" s="125" t="str">
        <f aca="false">IF(S$5=$B27,1,"")</f>
        <v/>
      </c>
      <c r="T27" s="125" t="str">
        <f aca="false">IF(T$5=$B27,1,"")</f>
        <v/>
      </c>
      <c r="U27" s="125" t="str">
        <f aca="false">IF(U$5=$B27,1,"")</f>
        <v/>
      </c>
      <c r="V27" s="125" t="str">
        <f aca="false">IF(V$5=$B27,1,"")</f>
        <v/>
      </c>
      <c r="W27" s="125" t="str">
        <f aca="false">IF(W$5=$B27,1,"")</f>
        <v/>
      </c>
      <c r="X27" s="125" t="str">
        <f aca="false">IF(X$5=$B27,1,"")</f>
        <v/>
      </c>
      <c r="Y27" s="125" t="str">
        <f aca="false">IF(Y$5=$B27,1,"")</f>
        <v/>
      </c>
      <c r="Z27" s="125" t="str">
        <f aca="false">IF(Z$5=$B27,1,"")</f>
        <v/>
      </c>
      <c r="AA27" s="125" t="str">
        <f aca="false">IF(AA$5=$B27,1,"")</f>
        <v/>
      </c>
      <c r="AB27" s="125" t="str">
        <f aca="false">IF(AB$5=$B27,1,"")</f>
        <v/>
      </c>
      <c r="AC27" s="125" t="str">
        <f aca="false">IF(AC$5=$B27,1,"")</f>
        <v/>
      </c>
      <c r="AD27" s="125" t="str">
        <f aca="false">IF(AD$5=$B27,1,"")</f>
        <v/>
      </c>
      <c r="AE27" s="125" t="str">
        <f aca="false">IF(AE$5=$B27,1,"")</f>
        <v/>
      </c>
      <c r="AF27" s="125" t="str">
        <f aca="false">IF(AF$5=$B27,1,"")</f>
        <v/>
      </c>
      <c r="AG27" s="125" t="str">
        <f aca="false">IF(AG$5=$B27,1,"")</f>
        <v/>
      </c>
      <c r="AH27" s="125" t="str">
        <f aca="false">IF(AH$5=$B27,1,"")</f>
        <v/>
      </c>
      <c r="AI27" s="125" t="str">
        <f aca="false">IF(AI$5=$B27,1,"")</f>
        <v/>
      </c>
      <c r="AJ27" s="125" t="str">
        <f aca="false">IF(AJ$5=$B27,1,"")</f>
        <v/>
      </c>
      <c r="AK27" s="125" t="str">
        <f aca="false">IF(AK$5=$B27,1,"")</f>
        <v/>
      </c>
      <c r="AL27" s="125" t="str">
        <f aca="false">IF(AL$5=$B27,1,"")</f>
        <v/>
      </c>
      <c r="AM27" s="125" t="str">
        <f aca="false">IF(AM$5=$B27,1,"")</f>
        <v/>
      </c>
      <c r="AN27" s="124" t="n">
        <v>-100</v>
      </c>
      <c r="AO27" s="134" t="s">
        <v>289</v>
      </c>
      <c r="AP27" s="134" t="n">
        <v>-200</v>
      </c>
      <c r="AQ27" s="127"/>
      <c r="AR27" s="128" t="n">
        <f aca="false">IFERROR(SUM(AS27:BL27)+AQ27*20,AQ27)</f>
        <v>0</v>
      </c>
      <c r="AS27" s="129" t="str">
        <f aca="false">IFERROR(VLOOKUP($B27,AS$2:$BM$5,MAX($AS$6:$BL$6)+2-AS$6,0)*AS$7,"")</f>
        <v/>
      </c>
      <c r="AT27" s="129" t="str">
        <f aca="false">IFERROR(VLOOKUP($B27,AT$2:$BM$5,MAX($AS$6:$BL$6)+2-AT$6,0)*AT$7,"")</f>
        <v/>
      </c>
      <c r="AU27" s="129" t="str">
        <f aca="false">IFERROR(VLOOKUP($B27,AU$2:$BM$5,MAX($AS$6:$BL$6)+2-AU$6,0)*AU$7,"")</f>
        <v/>
      </c>
      <c r="AV27" s="129" t="str">
        <f aca="false">IFERROR(VLOOKUP($B27,AV$2:$BM$5,MAX($AS$6:$BL$6)+2-AV$6,0)*AV$7,"")</f>
        <v/>
      </c>
      <c r="AW27" s="129" t="str">
        <f aca="false">IFERROR(VLOOKUP($B27,AW$2:$BM$5,MAX($AS$6:$BL$6)+2-AW$6,0)*AW$7,"")</f>
        <v/>
      </c>
      <c r="AX27" s="129" t="str">
        <f aca="false">IFERROR(VLOOKUP($B27,AX$2:$BM$5,MAX($AS$6:$BL$6)+2-AX$6,0)*AX$7,"")</f>
        <v/>
      </c>
      <c r="AY27" s="129" t="str">
        <f aca="false">IFERROR(VLOOKUP($B27,AY$2:$BM$5,MAX($AS$6:$BL$6)+2-AY$6,0)*AY$7,"")</f>
        <v/>
      </c>
      <c r="AZ27" s="129" t="str">
        <f aca="false">IFERROR(VLOOKUP($B27,AZ$2:$BM$5,MAX($AS$6:$BL$6)+2-AZ$6,0)*AZ$7,"")</f>
        <v/>
      </c>
      <c r="BA27" s="129" t="str">
        <f aca="false">IFERROR(VLOOKUP($B27,BA$2:$BM$5,MAX($AS$6:$BL$6)+2-BA$6,0)*BA$7,"")</f>
        <v/>
      </c>
      <c r="BB27" s="129" t="str">
        <f aca="false">IFERROR(VLOOKUP($B27,BB$2:$BM$5,MAX($AS$6:$BL$6)+2-BB$6,0)*BB$7,"")</f>
        <v/>
      </c>
      <c r="BC27" s="129" t="str">
        <f aca="false">IFERROR(VLOOKUP($B27,BC$2:$BM$5,MAX($AS$6:$BL$6)+2-BC$6,0)*BC$7,"")</f>
        <v/>
      </c>
      <c r="BD27" s="129" t="str">
        <f aca="false">IFERROR(VLOOKUP($B27,BD$2:$BM$5,MAX($AS$6:$BL$6)+2-BD$6,0)*BD$7,"")</f>
        <v/>
      </c>
      <c r="BE27" s="129" t="str">
        <f aca="false">IFERROR(VLOOKUP($B27,BE$2:$BM$5,MAX($AS$6:$BL$6)+2-BE$6,0)*BE$7,"")</f>
        <v/>
      </c>
      <c r="BF27" s="129" t="str">
        <f aca="false">IFERROR(VLOOKUP($B27,BF$2:$BM$5,MAX($AS$6:$BL$6)+2-BF$6,0)*BF$7,"")</f>
        <v/>
      </c>
      <c r="BG27" s="129" t="str">
        <f aca="false">IFERROR(VLOOKUP($B27,BG$2:$BM$5,MAX($AS$6:$BL$6)+2-BG$6,0)*BG$7,"")</f>
        <v/>
      </c>
      <c r="BH27" s="129" t="str">
        <f aca="false">IFERROR(VLOOKUP($B27,BH$2:$BM$5,MAX($AS$6:$BL$6)+2-BH$6,0)*BH$7,"")</f>
        <v/>
      </c>
      <c r="BI27" s="129" t="str">
        <f aca="false">IFERROR(VLOOKUP($B27,BI$2:$BM$5,MAX($AS$6:$BL$6)+2-BI$6,0)*BI$7,"")</f>
        <v/>
      </c>
      <c r="BJ27" s="129" t="str">
        <f aca="false">IFERROR(VLOOKUP($B27,BJ$2:$BM$5,MAX($AS$6:$BL$6)+2-BJ$6,0)*BJ$7,"")</f>
        <v/>
      </c>
      <c r="BK27" s="129" t="str">
        <f aca="false">IFERROR(VLOOKUP($B27,BK$2:$BM$5,MAX($AS$6:$BL$6)+2-BK$6,0)*BK$7,"")</f>
        <v/>
      </c>
      <c r="BL27" s="129" t="str">
        <f aca="false">IFERROR(VLOOKUP($B27,BL$2:$BM$5,MAX($AS$6:$BL$6)+2-BL$6,0)*BL$7,"")</f>
        <v/>
      </c>
      <c r="BM27" s="27"/>
      <c r="BN27" s="98"/>
      <c r="BO27" s="130" t="n">
        <v>87</v>
      </c>
      <c r="BP27" s="131" t="n">
        <v>20</v>
      </c>
      <c r="BQ27" s="132"/>
      <c r="BR27" s="74" t="n">
        <v>20</v>
      </c>
      <c r="BS27" s="75"/>
      <c r="BT27" s="75" t="n">
        <v>20</v>
      </c>
    </row>
    <row r="28" customFormat="false" ht="24.75" hidden="false" customHeight="true" outlineLevel="0" collapsed="false">
      <c r="A28" s="135" t="s">
        <v>270</v>
      </c>
      <c r="B28" s="27"/>
      <c r="C28" s="83"/>
      <c r="D28" s="136" t="n">
        <v>20</v>
      </c>
      <c r="E28" s="27"/>
      <c r="F28" s="83"/>
      <c r="G28" s="83"/>
      <c r="H28" s="83"/>
      <c r="I28" s="15" t="s">
        <v>271</v>
      </c>
      <c r="J28" s="137" t="n">
        <v>0.211805555555556</v>
      </c>
      <c r="K28" s="137"/>
      <c r="L28" s="137" t="n">
        <v>0.232638888888889</v>
      </c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27"/>
      <c r="AP28" s="27"/>
      <c r="AQ28" s="138" t="s">
        <v>290</v>
      </c>
      <c r="AR28" s="138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98"/>
      <c r="BO28" s="98"/>
      <c r="BP28" s="27"/>
      <c r="BQ28" s="27"/>
      <c r="BR28" s="26"/>
      <c r="BS28" s="25"/>
      <c r="BT28" s="25"/>
    </row>
    <row r="29" customFormat="false" ht="15.75" hidden="false" customHeight="true" outlineLevel="0" collapsed="false">
      <c r="A29" s="27"/>
      <c r="B29" s="83"/>
      <c r="C29" s="83" t="s">
        <v>274</v>
      </c>
      <c r="D29" s="83"/>
      <c r="E29" s="83"/>
      <c r="F29" s="83" t="s">
        <v>275</v>
      </c>
      <c r="G29" s="83"/>
      <c r="H29" s="83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139"/>
      <c r="AP29" s="27"/>
      <c r="AQ29" s="139" t="s">
        <v>291</v>
      </c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98"/>
      <c r="BO29" s="98"/>
      <c r="BP29" s="27"/>
      <c r="BQ29" s="27"/>
      <c r="BR29" s="26"/>
      <c r="BS29" s="25"/>
      <c r="BT29" s="25"/>
    </row>
    <row r="30" customFormat="false" ht="15.75" hidden="false" customHeight="true" outlineLevel="0" collapsed="false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6"/>
      <c r="BS30" s="26"/>
      <c r="BT30" s="26"/>
    </row>
    <row r="31" customFormat="false" ht="15.75" hidden="false" customHeight="true" outlineLevel="0" collapsed="false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6"/>
      <c r="BS31" s="26"/>
      <c r="BT31" s="26"/>
    </row>
    <row r="32" customFormat="false" ht="15.75" hidden="false" customHeight="true" outlineLevel="0" collapsed="false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6"/>
      <c r="BS32" s="26"/>
      <c r="BT32" s="26"/>
    </row>
    <row r="33" customFormat="false" ht="15.75" hidden="false" customHeight="true" outlineLevel="0" collapsed="false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6"/>
      <c r="BS33" s="26"/>
      <c r="BT33" s="26"/>
    </row>
    <row r="34" customFormat="false" ht="15.75" hidden="false" customHeight="true" outlineLevel="0" collapsed="false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6"/>
      <c r="BS34" s="26"/>
      <c r="BT34" s="26"/>
    </row>
    <row r="35" customFormat="false" ht="15.75" hidden="false" customHeight="true" outlineLevel="0" collapsed="false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6"/>
      <c r="BS35" s="26"/>
      <c r="BT35" s="26"/>
    </row>
    <row r="36" customFormat="false" ht="15.75" hidden="false" customHeight="true" outlineLevel="0" collapsed="false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6"/>
      <c r="BS36" s="26"/>
      <c r="BT36" s="26"/>
    </row>
    <row r="37" customFormat="false" ht="15.75" hidden="false" customHeight="true" outlineLevel="0" collapsed="false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6"/>
      <c r="BS37" s="26"/>
      <c r="BT37" s="26"/>
    </row>
    <row r="38" customFormat="false" ht="15.75" hidden="false" customHeight="true" outlineLevel="0" collapsed="false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6"/>
      <c r="BS38" s="26"/>
      <c r="BT38" s="26"/>
    </row>
    <row r="39" customFormat="false" ht="15.75" hidden="false" customHeight="true" outlineLevel="0" collapsed="false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6"/>
      <c r="BS39" s="26"/>
      <c r="BT39" s="26"/>
    </row>
    <row r="40" customFormat="false" ht="15.75" hidden="false" customHeight="true" outlineLevel="0" collapsed="false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6"/>
      <c r="BS40" s="26"/>
      <c r="BT40" s="26"/>
    </row>
    <row r="41" customFormat="false" ht="15.75" hidden="false" customHeight="true" outlineLevel="0" collapsed="false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6"/>
      <c r="BS41" s="26"/>
      <c r="BT41" s="26"/>
    </row>
    <row r="42" customFormat="false" ht="15.75" hidden="false" customHeight="true" outlineLevel="0" collapsed="false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6"/>
      <c r="BS42" s="26"/>
      <c r="BT42" s="26"/>
    </row>
    <row r="43" customFormat="false" ht="15.75" hidden="false" customHeight="true" outlineLevel="0" collapsed="false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6"/>
      <c r="BS43" s="26"/>
      <c r="BT43" s="26"/>
    </row>
    <row r="44" customFormat="false" ht="15.75" hidden="false" customHeight="true" outlineLevel="0" collapsed="false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6"/>
      <c r="BS44" s="26"/>
      <c r="BT44" s="26"/>
    </row>
    <row r="45" customFormat="false" ht="15.75" hidden="false" customHeight="true" outlineLevel="0" collapsed="false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6"/>
      <c r="BS45" s="26"/>
      <c r="BT45" s="26"/>
    </row>
    <row r="46" customFormat="false" ht="15.75" hidden="false" customHeight="true" outlineLevel="0" collapsed="false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6"/>
      <c r="BS46" s="26"/>
      <c r="BT46" s="26"/>
    </row>
    <row r="47" customFormat="false" ht="15.75" hidden="false" customHeight="true" outlineLevel="0" collapsed="false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6"/>
      <c r="BS47" s="26"/>
      <c r="BT47" s="26"/>
    </row>
    <row r="48" customFormat="false" ht="15.75" hidden="false" customHeight="true" outlineLevel="0" collapsed="false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6"/>
      <c r="BS48" s="26"/>
      <c r="BT48" s="26"/>
    </row>
    <row r="49" customFormat="false" ht="15.75" hidden="false" customHeight="true" outlineLevel="0" collapsed="false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6"/>
      <c r="BS49" s="26"/>
      <c r="BT49" s="26"/>
    </row>
    <row r="50" customFormat="false" ht="15.75" hidden="false" customHeight="true" outlineLevel="0" collapsed="false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6"/>
      <c r="BS50" s="26"/>
      <c r="BT50" s="26"/>
    </row>
    <row r="51" customFormat="false" ht="15.75" hidden="false" customHeight="true" outlineLevel="0" collapsed="false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6"/>
      <c r="BS51" s="26"/>
      <c r="BT51" s="26"/>
    </row>
    <row r="52" customFormat="false" ht="15.75" hidden="false" customHeight="true" outlineLevel="0" collapsed="false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6"/>
      <c r="BS52" s="26"/>
      <c r="BT52" s="26"/>
    </row>
    <row r="53" customFormat="false" ht="15.75" hidden="false" customHeight="true" outlineLevel="0" collapsed="false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6"/>
      <c r="BS53" s="26"/>
      <c r="BT53" s="26"/>
    </row>
    <row r="54" customFormat="false" ht="15.75" hidden="false" customHeight="true" outlineLevel="0" collapsed="false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6"/>
      <c r="BS54" s="26"/>
      <c r="BT54" s="26"/>
    </row>
    <row r="55" customFormat="false" ht="15.75" hidden="false" customHeight="true" outlineLevel="0" collapsed="false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6"/>
      <c r="BS55" s="26"/>
      <c r="BT55" s="26"/>
    </row>
    <row r="56" customFormat="false" ht="15.75" hidden="false" customHeight="true" outlineLevel="0" collapsed="false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6"/>
      <c r="BS56" s="26"/>
      <c r="BT56" s="26"/>
    </row>
    <row r="57" customFormat="false" ht="15.75" hidden="false" customHeight="true" outlineLevel="0" collapsed="false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6"/>
      <c r="BS57" s="26"/>
      <c r="BT57" s="26"/>
    </row>
    <row r="58" customFormat="false" ht="15.75" hidden="false" customHeight="true" outlineLevel="0" collapsed="false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6"/>
      <c r="BS58" s="26"/>
      <c r="BT58" s="26"/>
    </row>
    <row r="59" customFormat="false" ht="15.75" hidden="false" customHeight="true" outlineLevel="0" collapsed="false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6"/>
      <c r="BS59" s="26"/>
      <c r="BT59" s="26"/>
    </row>
    <row r="60" customFormat="false" ht="15.75" hidden="false" customHeight="true" outlineLevel="0" collapsed="false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6"/>
      <c r="BS60" s="26"/>
      <c r="BT60" s="26"/>
    </row>
    <row r="61" customFormat="false" ht="15.75" hidden="false" customHeight="true" outlineLevel="0" collapsed="false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6"/>
      <c r="BS61" s="26"/>
      <c r="BT61" s="26"/>
    </row>
    <row r="62" customFormat="false" ht="15.75" hidden="false" customHeight="true" outlineLevel="0" collapsed="false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6"/>
      <c r="BS62" s="26"/>
      <c r="BT62" s="26"/>
    </row>
    <row r="63" customFormat="false" ht="15.75" hidden="false" customHeight="true" outlineLevel="0" collapsed="false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6"/>
      <c r="BS63" s="26"/>
      <c r="BT63" s="26"/>
    </row>
    <row r="64" customFormat="false" ht="15.75" hidden="false" customHeight="true" outlineLevel="0" collapsed="false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6"/>
      <c r="BS64" s="26"/>
      <c r="BT64" s="26"/>
    </row>
    <row r="65" customFormat="false" ht="15.75" hidden="false" customHeight="true" outlineLevel="0" collapsed="false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6"/>
      <c r="BS65" s="26"/>
      <c r="BT65" s="26"/>
    </row>
    <row r="66" customFormat="false" ht="15.75" hidden="false" customHeight="true" outlineLevel="0" collapsed="false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6"/>
      <c r="BS66" s="26"/>
      <c r="BT66" s="26"/>
    </row>
    <row r="67" customFormat="false" ht="15.75" hidden="false" customHeight="true" outlineLevel="0" collapsed="false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6"/>
      <c r="BS67" s="26"/>
      <c r="BT67" s="26"/>
    </row>
    <row r="68" customFormat="false" ht="15.75" hidden="false" customHeight="true" outlineLevel="0" collapsed="false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6"/>
      <c r="BS68" s="26"/>
      <c r="BT68" s="26"/>
    </row>
    <row r="69" customFormat="false" ht="15.75" hidden="false" customHeight="true" outlineLevel="0" collapsed="false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6"/>
      <c r="BS69" s="26"/>
      <c r="BT69" s="26"/>
    </row>
    <row r="70" customFormat="false" ht="15.75" hidden="false" customHeight="true" outlineLevel="0" collapsed="false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6"/>
      <c r="BS70" s="26"/>
      <c r="BT70" s="26"/>
    </row>
    <row r="71" customFormat="false" ht="15.75" hidden="false" customHeight="true" outlineLevel="0" collapsed="false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6"/>
      <c r="BS71" s="26"/>
      <c r="BT71" s="26"/>
    </row>
    <row r="72" customFormat="false" ht="15.75" hidden="false" customHeight="true" outlineLevel="0" collapsed="false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6"/>
      <c r="BS72" s="26"/>
      <c r="BT72" s="26"/>
    </row>
    <row r="73" customFormat="false" ht="15.75" hidden="false" customHeight="true" outlineLevel="0" collapsed="false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6"/>
      <c r="BS73" s="26"/>
      <c r="BT73" s="26"/>
    </row>
    <row r="74" customFormat="false" ht="15.75" hidden="false" customHeight="true" outlineLevel="0" collapsed="false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6"/>
      <c r="BS74" s="26"/>
      <c r="BT74" s="26"/>
    </row>
    <row r="75" customFormat="false" ht="15.75" hidden="false" customHeight="true" outlineLevel="0" collapsed="false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6"/>
      <c r="BS75" s="26"/>
      <c r="BT75" s="26"/>
    </row>
    <row r="76" customFormat="false" ht="15.75" hidden="false" customHeight="true" outlineLevel="0" collapsed="false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6"/>
      <c r="BS76" s="26"/>
      <c r="BT76" s="26"/>
    </row>
    <row r="77" customFormat="false" ht="15.75" hidden="false" customHeight="true" outlineLevel="0" collapsed="false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6"/>
      <c r="BS77" s="26"/>
      <c r="BT77" s="26"/>
    </row>
    <row r="78" customFormat="false" ht="15.75" hidden="false" customHeight="true" outlineLevel="0" collapsed="false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6"/>
      <c r="BS78" s="26"/>
      <c r="BT78" s="26"/>
    </row>
    <row r="79" customFormat="false" ht="15.75" hidden="false" customHeight="true" outlineLevel="0" collapsed="false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6"/>
      <c r="BS79" s="26"/>
      <c r="BT79" s="26"/>
    </row>
    <row r="80" customFormat="false" ht="15.75" hidden="false" customHeight="true" outlineLevel="0" collapsed="false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6"/>
      <c r="BS80" s="26"/>
      <c r="BT80" s="26"/>
    </row>
    <row r="81" customFormat="false" ht="15.75" hidden="false" customHeight="true" outlineLevel="0" collapsed="false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6"/>
      <c r="BS81" s="26"/>
      <c r="BT81" s="26"/>
    </row>
    <row r="82" customFormat="false" ht="15.75" hidden="false" customHeight="true" outlineLevel="0" collapsed="false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6"/>
      <c r="BS82" s="26"/>
      <c r="BT82" s="26"/>
    </row>
    <row r="83" customFormat="false" ht="15.75" hidden="false" customHeight="true" outlineLevel="0" collapsed="false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6"/>
      <c r="BS83" s="26"/>
      <c r="BT83" s="26"/>
    </row>
    <row r="84" customFormat="false" ht="15.75" hidden="false" customHeight="true" outlineLevel="0" collapsed="false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6"/>
      <c r="BS84" s="26"/>
      <c r="BT84" s="26"/>
    </row>
    <row r="85" customFormat="false" ht="15.75" hidden="false" customHeight="true" outlineLevel="0" collapsed="false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6"/>
      <c r="BS85" s="26"/>
      <c r="BT85" s="26"/>
    </row>
    <row r="86" customFormat="false" ht="15.75" hidden="false" customHeight="true" outlineLevel="0" collapsed="false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6"/>
      <c r="BS86" s="26"/>
      <c r="BT86" s="26"/>
    </row>
    <row r="87" customFormat="false" ht="15.75" hidden="false" customHeight="true" outlineLevel="0" collapsed="false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6"/>
      <c r="BS87" s="26"/>
      <c r="BT87" s="26"/>
    </row>
    <row r="88" customFormat="false" ht="15.75" hidden="false" customHeight="true" outlineLevel="0" collapsed="false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6"/>
      <c r="BS88" s="26"/>
      <c r="BT88" s="26"/>
    </row>
    <row r="89" customFormat="false" ht="15.75" hidden="false" customHeight="true" outlineLevel="0" collapsed="false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6"/>
      <c r="BS89" s="26"/>
      <c r="BT89" s="26"/>
    </row>
    <row r="90" customFormat="false" ht="15.75" hidden="false" customHeight="true" outlineLevel="0" collapsed="false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6"/>
      <c r="BS90" s="26"/>
      <c r="BT90" s="26"/>
    </row>
    <row r="91" customFormat="false" ht="15.75" hidden="false" customHeight="true" outlineLevel="0" collapsed="false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6"/>
      <c r="BS91" s="26"/>
      <c r="BT91" s="26"/>
    </row>
    <row r="92" customFormat="false" ht="15.75" hidden="false" customHeight="true" outlineLevel="0" collapsed="false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6"/>
      <c r="BS92" s="26"/>
      <c r="BT92" s="26"/>
    </row>
    <row r="93" customFormat="false" ht="15.75" hidden="false" customHeight="true" outlineLevel="0" collapsed="false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6"/>
      <c r="BS93" s="26"/>
      <c r="BT93" s="26"/>
    </row>
    <row r="94" customFormat="false" ht="15.75" hidden="false" customHeight="true" outlineLevel="0" collapsed="false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6"/>
      <c r="BS94" s="26"/>
      <c r="BT94" s="26"/>
    </row>
    <row r="95" customFormat="false" ht="15.75" hidden="false" customHeight="true" outlineLevel="0" collapsed="false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6"/>
      <c r="BS95" s="26"/>
      <c r="BT95" s="26"/>
    </row>
    <row r="96" customFormat="false" ht="15.75" hidden="false" customHeight="true" outlineLevel="0" collapsed="false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6"/>
      <c r="BS96" s="26"/>
      <c r="BT96" s="26"/>
    </row>
    <row r="97" customFormat="false" ht="15.75" hidden="false" customHeight="true" outlineLevel="0" collapsed="false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6"/>
      <c r="BS97" s="26"/>
      <c r="BT97" s="26"/>
    </row>
    <row r="98" customFormat="false" ht="15.75" hidden="false" customHeight="true" outlineLevel="0" collapsed="false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6"/>
      <c r="BS98" s="26"/>
      <c r="BT98" s="26"/>
    </row>
    <row r="99" customFormat="false" ht="15.75" hidden="false" customHeight="true" outlineLevel="0" collapsed="false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6"/>
      <c r="BS99" s="26"/>
      <c r="BT99" s="26"/>
    </row>
    <row r="100" customFormat="false" ht="15.75" hidden="false" customHeight="true" outlineLevel="0" collapsed="false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6"/>
      <c r="BS100" s="26"/>
      <c r="BT100" s="26"/>
    </row>
    <row r="101" customFormat="false" ht="15.75" hidden="false" customHeight="true" outlineLevel="0" collapsed="false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6"/>
      <c r="BS101" s="26"/>
      <c r="BT101" s="26"/>
    </row>
    <row r="102" customFormat="false" ht="15.75" hidden="false" customHeight="true" outlineLevel="0" collapsed="false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6"/>
      <c r="BS102" s="26"/>
      <c r="BT102" s="26"/>
    </row>
    <row r="103" customFormat="false" ht="15.75" hidden="false" customHeight="true" outlineLevel="0" collapsed="false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6"/>
      <c r="BS103" s="26"/>
      <c r="BT103" s="26"/>
    </row>
    <row r="104" customFormat="false" ht="15.75" hidden="false" customHeight="true" outlineLevel="0" collapsed="false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6"/>
      <c r="BS104" s="26"/>
      <c r="BT104" s="26"/>
    </row>
    <row r="105" customFormat="false" ht="15.75" hidden="false" customHeight="true" outlineLevel="0" collapsed="false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6"/>
      <c r="BS105" s="26"/>
      <c r="BT105" s="26"/>
    </row>
    <row r="106" customFormat="false" ht="15.75" hidden="false" customHeight="true" outlineLevel="0" collapsed="false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6"/>
      <c r="BS106" s="26"/>
      <c r="BT106" s="26"/>
    </row>
    <row r="107" customFormat="false" ht="15.75" hidden="false" customHeight="true" outlineLevel="0" collapsed="false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6"/>
      <c r="BS107" s="26"/>
      <c r="BT107" s="26"/>
    </row>
    <row r="108" customFormat="false" ht="15.75" hidden="false" customHeight="true" outlineLevel="0" collapsed="false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6"/>
      <c r="BS108" s="26"/>
      <c r="BT108" s="26"/>
    </row>
    <row r="109" customFormat="false" ht="15.75" hidden="false" customHeight="true" outlineLevel="0" collapsed="false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6"/>
      <c r="BS109" s="26"/>
      <c r="BT109" s="26"/>
    </row>
    <row r="110" customFormat="false" ht="15.75" hidden="false" customHeight="true" outlineLevel="0" collapsed="false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6"/>
      <c r="BS110" s="26"/>
      <c r="BT110" s="26"/>
    </row>
    <row r="111" customFormat="false" ht="15.75" hidden="false" customHeight="true" outlineLevel="0" collapsed="false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6"/>
      <c r="BS111" s="26"/>
      <c r="BT111" s="26"/>
    </row>
    <row r="112" customFormat="false" ht="15.75" hidden="false" customHeight="true" outlineLevel="0" collapsed="false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6"/>
      <c r="BS112" s="26"/>
      <c r="BT112" s="26"/>
    </row>
    <row r="113" customFormat="false" ht="15.75" hidden="false" customHeight="true" outlineLevel="0" collapsed="false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6"/>
      <c r="BS113" s="26"/>
      <c r="BT113" s="26"/>
    </row>
    <row r="114" customFormat="false" ht="15.75" hidden="false" customHeight="true" outlineLevel="0" collapsed="false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6"/>
      <c r="BS114" s="26"/>
      <c r="BT114" s="26"/>
    </row>
    <row r="115" customFormat="false" ht="15.75" hidden="false" customHeight="true" outlineLevel="0" collapsed="false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6"/>
      <c r="BS115" s="26"/>
      <c r="BT115" s="26"/>
    </row>
    <row r="116" customFormat="false" ht="15.75" hidden="false" customHeight="true" outlineLevel="0" collapsed="false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6"/>
      <c r="BS116" s="26"/>
      <c r="BT116" s="26"/>
    </row>
    <row r="117" customFormat="false" ht="15.75" hidden="false" customHeight="true" outlineLevel="0" collapsed="false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6"/>
      <c r="BS117" s="26"/>
      <c r="BT117" s="26"/>
    </row>
    <row r="118" customFormat="false" ht="15.75" hidden="false" customHeight="true" outlineLevel="0" collapsed="false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6"/>
      <c r="BS118" s="26"/>
      <c r="BT118" s="26"/>
    </row>
    <row r="119" customFormat="false" ht="15.75" hidden="false" customHeight="true" outlineLevel="0" collapsed="false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6"/>
      <c r="BS119" s="26"/>
      <c r="BT119" s="26"/>
    </row>
    <row r="120" customFormat="false" ht="15.75" hidden="false" customHeight="true" outlineLevel="0" collapsed="false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6"/>
      <c r="BS120" s="26"/>
      <c r="BT120" s="26"/>
    </row>
    <row r="121" customFormat="false" ht="15.75" hidden="false" customHeight="true" outlineLevel="0" collapsed="false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6"/>
      <c r="BS121" s="26"/>
      <c r="BT121" s="26"/>
    </row>
    <row r="122" customFormat="false" ht="15.75" hidden="false" customHeight="true" outlineLevel="0" collapsed="false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6"/>
      <c r="BS122" s="26"/>
      <c r="BT122" s="26"/>
    </row>
    <row r="123" customFormat="false" ht="15.75" hidden="false" customHeight="true" outlineLevel="0" collapsed="false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6"/>
      <c r="BS123" s="26"/>
      <c r="BT123" s="26"/>
    </row>
    <row r="124" customFormat="false" ht="15.75" hidden="false" customHeight="true" outlineLevel="0" collapsed="false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6"/>
      <c r="BS124" s="26"/>
      <c r="BT124" s="26"/>
    </row>
    <row r="125" customFormat="false" ht="15.75" hidden="false" customHeight="true" outlineLevel="0" collapsed="false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6"/>
      <c r="BS125" s="26"/>
      <c r="BT125" s="26"/>
    </row>
    <row r="126" customFormat="false" ht="15.75" hidden="false" customHeight="true" outlineLevel="0" collapsed="false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6"/>
      <c r="BS126" s="26"/>
      <c r="BT126" s="26"/>
    </row>
    <row r="127" customFormat="false" ht="15.75" hidden="false" customHeight="true" outlineLevel="0" collapsed="false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6"/>
      <c r="BS127" s="26"/>
      <c r="BT127" s="26"/>
    </row>
    <row r="128" customFormat="false" ht="15.75" hidden="false" customHeight="true" outlineLevel="0" collapsed="false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6"/>
      <c r="BS128" s="26"/>
      <c r="BT128" s="26"/>
    </row>
    <row r="129" customFormat="false" ht="15.75" hidden="false" customHeight="true" outlineLevel="0" collapsed="false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6"/>
      <c r="BS129" s="26"/>
      <c r="BT129" s="26"/>
    </row>
    <row r="130" customFormat="false" ht="15.75" hidden="false" customHeight="true" outlineLevel="0" collapsed="false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6"/>
      <c r="BS130" s="26"/>
      <c r="BT130" s="26"/>
    </row>
    <row r="131" customFormat="false" ht="15.75" hidden="false" customHeight="true" outlineLevel="0" collapsed="false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6"/>
      <c r="BS131" s="26"/>
      <c r="BT131" s="26"/>
    </row>
    <row r="132" customFormat="false" ht="15.75" hidden="false" customHeight="true" outlineLevel="0" collapsed="false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6"/>
      <c r="BS132" s="26"/>
      <c r="BT132" s="26"/>
    </row>
    <row r="133" customFormat="false" ht="15.75" hidden="false" customHeight="true" outlineLevel="0" collapsed="false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6"/>
      <c r="BS133" s="26"/>
      <c r="BT133" s="26"/>
    </row>
    <row r="134" customFormat="false" ht="15.75" hidden="false" customHeight="true" outlineLevel="0" collapsed="false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6"/>
      <c r="BS134" s="26"/>
      <c r="BT134" s="26"/>
    </row>
    <row r="135" customFormat="false" ht="15.75" hidden="false" customHeight="true" outlineLevel="0" collapsed="false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6"/>
      <c r="BS135" s="26"/>
      <c r="BT135" s="26"/>
    </row>
    <row r="136" customFormat="false" ht="15.75" hidden="false" customHeight="true" outlineLevel="0" collapsed="false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6"/>
      <c r="BS136" s="26"/>
      <c r="BT136" s="26"/>
    </row>
    <row r="137" customFormat="false" ht="15.75" hidden="false" customHeight="true" outlineLevel="0" collapsed="false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6"/>
      <c r="BS137" s="26"/>
      <c r="BT137" s="26"/>
    </row>
    <row r="138" customFormat="false" ht="15.75" hidden="false" customHeight="true" outlineLevel="0" collapsed="false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6"/>
      <c r="BS138" s="26"/>
      <c r="BT138" s="26"/>
    </row>
    <row r="139" customFormat="false" ht="15.75" hidden="false" customHeight="true" outlineLevel="0" collapsed="false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6"/>
      <c r="BS139" s="26"/>
      <c r="BT139" s="26"/>
    </row>
    <row r="140" customFormat="false" ht="15.75" hidden="false" customHeight="true" outlineLevel="0" collapsed="false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6"/>
      <c r="BS140" s="26"/>
      <c r="BT140" s="26"/>
    </row>
    <row r="141" customFormat="false" ht="15.75" hidden="false" customHeight="true" outlineLevel="0" collapsed="false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6"/>
      <c r="BS141" s="26"/>
      <c r="BT141" s="26"/>
    </row>
    <row r="142" customFormat="false" ht="15.75" hidden="false" customHeight="true" outlineLevel="0" collapsed="false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6"/>
      <c r="BS142" s="26"/>
      <c r="BT142" s="26"/>
    </row>
    <row r="143" customFormat="false" ht="15.75" hidden="false" customHeight="true" outlineLevel="0" collapsed="false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6"/>
      <c r="BS143" s="26"/>
      <c r="BT143" s="26"/>
    </row>
    <row r="144" customFormat="false" ht="15.75" hidden="false" customHeight="true" outlineLevel="0" collapsed="false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6"/>
      <c r="BS144" s="26"/>
      <c r="BT144" s="26"/>
    </row>
    <row r="145" customFormat="false" ht="15.75" hidden="false" customHeight="true" outlineLevel="0" collapsed="false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6"/>
      <c r="BS145" s="26"/>
      <c r="BT145" s="26"/>
    </row>
    <row r="146" customFormat="false" ht="15.75" hidden="false" customHeight="true" outlineLevel="0" collapsed="false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6"/>
      <c r="BS146" s="26"/>
      <c r="BT146" s="26"/>
    </row>
    <row r="147" customFormat="false" ht="15.75" hidden="false" customHeight="true" outlineLevel="0" collapsed="false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6"/>
      <c r="BS147" s="26"/>
      <c r="BT147" s="26"/>
    </row>
    <row r="148" customFormat="false" ht="15.75" hidden="false" customHeight="true" outlineLevel="0" collapsed="false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6"/>
      <c r="BS148" s="26"/>
      <c r="BT148" s="26"/>
    </row>
    <row r="149" customFormat="false" ht="15.75" hidden="false" customHeight="true" outlineLevel="0" collapsed="false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6"/>
      <c r="BS149" s="26"/>
      <c r="BT149" s="26"/>
    </row>
    <row r="150" customFormat="false" ht="15.75" hidden="false" customHeight="true" outlineLevel="0" collapsed="false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6"/>
      <c r="BS150" s="26"/>
      <c r="BT150" s="26"/>
    </row>
    <row r="151" customFormat="false" ht="15.75" hidden="false" customHeight="true" outlineLevel="0" collapsed="false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6"/>
      <c r="BS151" s="26"/>
      <c r="BT151" s="26"/>
    </row>
    <row r="152" customFormat="false" ht="15.75" hidden="false" customHeight="true" outlineLevel="0" collapsed="false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6"/>
      <c r="BS152" s="26"/>
      <c r="BT152" s="26"/>
    </row>
    <row r="153" customFormat="false" ht="15.75" hidden="false" customHeight="true" outlineLevel="0" collapsed="false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6"/>
      <c r="BS153" s="26"/>
      <c r="BT153" s="26"/>
    </row>
    <row r="154" customFormat="false" ht="15.75" hidden="false" customHeight="true" outlineLevel="0" collapsed="false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6"/>
      <c r="BS154" s="26"/>
      <c r="BT154" s="26"/>
    </row>
    <row r="155" customFormat="false" ht="15.75" hidden="false" customHeight="true" outlineLevel="0" collapsed="false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6"/>
      <c r="BS155" s="26"/>
      <c r="BT155" s="26"/>
    </row>
    <row r="156" customFormat="false" ht="15.75" hidden="false" customHeight="true" outlineLevel="0" collapsed="false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6"/>
      <c r="BS156" s="26"/>
      <c r="BT156" s="26"/>
    </row>
    <row r="157" customFormat="false" ht="15.75" hidden="false" customHeight="true" outlineLevel="0" collapsed="false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6"/>
      <c r="BS157" s="26"/>
      <c r="BT157" s="26"/>
    </row>
    <row r="158" customFormat="false" ht="15.75" hidden="false" customHeight="true" outlineLevel="0" collapsed="false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6"/>
      <c r="BS158" s="26"/>
      <c r="BT158" s="26"/>
    </row>
    <row r="159" customFormat="false" ht="15.75" hidden="false" customHeight="true" outlineLevel="0" collapsed="false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6"/>
      <c r="BS159" s="26"/>
      <c r="BT159" s="26"/>
    </row>
    <row r="160" customFormat="false" ht="15.75" hidden="false" customHeight="true" outlineLevel="0" collapsed="false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6"/>
      <c r="BS160" s="26"/>
      <c r="BT160" s="26"/>
    </row>
    <row r="161" customFormat="false" ht="15.75" hidden="false" customHeight="true" outlineLevel="0" collapsed="false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6"/>
      <c r="BS161" s="26"/>
      <c r="BT161" s="26"/>
    </row>
    <row r="162" customFormat="false" ht="15.75" hidden="false" customHeight="true" outlineLevel="0" collapsed="false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6"/>
      <c r="BS162" s="26"/>
      <c r="BT162" s="26"/>
    </row>
    <row r="163" customFormat="false" ht="15.75" hidden="false" customHeight="true" outlineLevel="0" collapsed="false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6"/>
      <c r="BS163" s="26"/>
      <c r="BT163" s="26"/>
    </row>
    <row r="164" customFormat="false" ht="15.75" hidden="false" customHeight="true" outlineLevel="0" collapsed="false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6"/>
      <c r="BS164" s="26"/>
      <c r="BT164" s="26"/>
    </row>
    <row r="165" customFormat="false" ht="15.75" hidden="false" customHeight="true" outlineLevel="0" collapsed="false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6"/>
      <c r="BS165" s="26"/>
      <c r="BT165" s="26"/>
    </row>
    <row r="166" customFormat="false" ht="15.75" hidden="false" customHeight="true" outlineLevel="0" collapsed="false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6"/>
      <c r="BS166" s="26"/>
      <c r="BT166" s="26"/>
    </row>
    <row r="167" customFormat="false" ht="15.75" hidden="false" customHeight="true" outlineLevel="0" collapsed="false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6"/>
      <c r="BS167" s="26"/>
      <c r="BT167" s="26"/>
    </row>
    <row r="168" customFormat="false" ht="15.75" hidden="false" customHeight="true" outlineLevel="0" collapsed="false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6"/>
      <c r="BS168" s="26"/>
      <c r="BT168" s="26"/>
    </row>
    <row r="169" customFormat="false" ht="15.75" hidden="false" customHeight="true" outlineLevel="0" collapsed="false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6"/>
      <c r="BS169" s="26"/>
      <c r="BT169" s="26"/>
    </row>
    <row r="170" customFormat="false" ht="15.75" hidden="false" customHeight="true" outlineLevel="0" collapsed="false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6"/>
      <c r="BS170" s="26"/>
      <c r="BT170" s="26"/>
    </row>
    <row r="171" customFormat="false" ht="15.75" hidden="false" customHeight="true" outlineLevel="0" collapsed="false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6"/>
      <c r="BS171" s="26"/>
      <c r="BT171" s="26"/>
    </row>
    <row r="172" customFormat="false" ht="15.75" hidden="false" customHeight="true" outlineLevel="0" collapsed="false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6"/>
      <c r="BS172" s="26"/>
      <c r="BT172" s="26"/>
    </row>
    <row r="173" customFormat="false" ht="15.75" hidden="false" customHeight="true" outlineLevel="0" collapsed="false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6"/>
      <c r="BS173" s="26"/>
      <c r="BT173" s="26"/>
    </row>
    <row r="174" customFormat="false" ht="15.75" hidden="false" customHeight="true" outlineLevel="0" collapsed="false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6"/>
      <c r="BS174" s="26"/>
      <c r="BT174" s="26"/>
    </row>
    <row r="175" customFormat="false" ht="15.75" hidden="false" customHeight="true" outlineLevel="0" collapsed="false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6"/>
      <c r="BS175" s="26"/>
      <c r="BT175" s="26"/>
    </row>
    <row r="176" customFormat="false" ht="15.75" hidden="false" customHeight="true" outlineLevel="0" collapsed="false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6"/>
      <c r="BS176" s="26"/>
      <c r="BT176" s="26"/>
    </row>
    <row r="177" customFormat="false" ht="15.75" hidden="false" customHeight="true" outlineLevel="0" collapsed="false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6"/>
      <c r="BS177" s="26"/>
      <c r="BT177" s="26"/>
    </row>
    <row r="178" customFormat="false" ht="15.75" hidden="false" customHeight="true" outlineLevel="0" collapsed="false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6"/>
      <c r="BS178" s="26"/>
      <c r="BT178" s="26"/>
    </row>
    <row r="179" customFormat="false" ht="15.75" hidden="false" customHeight="true" outlineLevel="0" collapsed="false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6"/>
      <c r="BS179" s="26"/>
      <c r="BT179" s="26"/>
    </row>
    <row r="180" customFormat="false" ht="15.75" hidden="false" customHeight="true" outlineLevel="0" collapsed="false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6"/>
      <c r="BS180" s="26"/>
      <c r="BT180" s="26"/>
    </row>
    <row r="181" customFormat="false" ht="15.75" hidden="false" customHeight="true" outlineLevel="0" collapsed="false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6"/>
      <c r="BS181" s="26"/>
      <c r="BT181" s="26"/>
    </row>
    <row r="182" customFormat="false" ht="15.75" hidden="false" customHeight="true" outlineLevel="0" collapsed="false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6"/>
      <c r="BS182" s="26"/>
      <c r="BT182" s="26"/>
    </row>
    <row r="183" customFormat="false" ht="15.75" hidden="false" customHeight="true" outlineLevel="0" collapsed="false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6"/>
      <c r="BS183" s="26"/>
      <c r="BT183" s="26"/>
    </row>
    <row r="184" customFormat="false" ht="15.75" hidden="false" customHeight="true" outlineLevel="0" collapsed="false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6"/>
      <c r="BS184" s="26"/>
      <c r="BT184" s="26"/>
    </row>
    <row r="185" customFormat="false" ht="15.75" hidden="false" customHeight="true" outlineLevel="0" collapsed="false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6"/>
      <c r="BS185" s="26"/>
      <c r="BT185" s="26"/>
    </row>
    <row r="186" customFormat="false" ht="15.75" hidden="false" customHeight="true" outlineLevel="0" collapsed="false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6"/>
      <c r="BS186" s="26"/>
      <c r="BT186" s="26"/>
    </row>
    <row r="187" customFormat="false" ht="15.75" hidden="false" customHeight="true" outlineLevel="0" collapsed="false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6"/>
      <c r="BS187" s="26"/>
      <c r="BT187" s="26"/>
    </row>
    <row r="188" customFormat="false" ht="15.75" hidden="false" customHeight="true" outlineLevel="0" collapsed="false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6"/>
      <c r="BS188" s="26"/>
      <c r="BT188" s="26"/>
    </row>
    <row r="189" customFormat="false" ht="15.75" hidden="false" customHeight="true" outlineLevel="0" collapsed="false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6"/>
      <c r="BS189" s="26"/>
      <c r="BT189" s="26"/>
    </row>
    <row r="190" customFormat="false" ht="15.75" hidden="false" customHeight="true" outlineLevel="0" collapsed="false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6"/>
      <c r="BS190" s="26"/>
      <c r="BT190" s="26"/>
    </row>
    <row r="191" customFormat="false" ht="15.75" hidden="false" customHeight="true" outlineLevel="0" collapsed="false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6"/>
      <c r="BS191" s="26"/>
      <c r="BT191" s="26"/>
    </row>
    <row r="192" customFormat="false" ht="15.75" hidden="false" customHeight="true" outlineLevel="0" collapsed="false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6"/>
      <c r="BS192" s="26"/>
      <c r="BT192" s="26"/>
    </row>
    <row r="193" customFormat="false" ht="15.75" hidden="false" customHeight="true" outlineLevel="0" collapsed="false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6"/>
      <c r="BS193" s="26"/>
      <c r="BT193" s="26"/>
    </row>
    <row r="194" customFormat="false" ht="15.75" hidden="false" customHeight="true" outlineLevel="0" collapsed="false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6"/>
      <c r="BS194" s="26"/>
      <c r="BT194" s="26"/>
    </row>
    <row r="195" customFormat="false" ht="15.75" hidden="false" customHeight="true" outlineLevel="0" collapsed="false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6"/>
      <c r="BS195" s="26"/>
      <c r="BT195" s="26"/>
    </row>
    <row r="196" customFormat="false" ht="15.75" hidden="false" customHeight="true" outlineLevel="0" collapsed="false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6"/>
      <c r="BS196" s="26"/>
      <c r="BT196" s="26"/>
    </row>
    <row r="197" customFormat="false" ht="15.75" hidden="false" customHeight="true" outlineLevel="0" collapsed="false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6"/>
      <c r="BS197" s="26"/>
      <c r="BT197" s="26"/>
    </row>
    <row r="198" customFormat="false" ht="15.75" hidden="false" customHeight="true" outlineLevel="0" collapsed="false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6"/>
      <c r="BS198" s="26"/>
      <c r="BT198" s="26"/>
    </row>
    <row r="199" customFormat="false" ht="15.75" hidden="false" customHeight="true" outlineLevel="0" collapsed="false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6"/>
      <c r="BS199" s="26"/>
      <c r="BT199" s="26"/>
    </row>
    <row r="200" customFormat="false" ht="15.75" hidden="false" customHeight="true" outlineLevel="0" collapsed="false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6"/>
      <c r="BS200" s="26"/>
      <c r="BT200" s="26"/>
    </row>
    <row r="201" customFormat="false" ht="15.75" hidden="false" customHeight="true" outlineLevel="0" collapsed="false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6"/>
      <c r="BS201" s="26"/>
      <c r="BT201" s="26"/>
    </row>
    <row r="202" customFormat="false" ht="15.75" hidden="false" customHeight="true" outlineLevel="0" collapsed="false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6"/>
      <c r="BS202" s="26"/>
      <c r="BT202" s="26"/>
    </row>
    <row r="203" customFormat="false" ht="15.75" hidden="false" customHeight="true" outlineLevel="0" collapsed="false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6"/>
      <c r="BS203" s="26"/>
      <c r="BT203" s="26"/>
    </row>
    <row r="204" customFormat="false" ht="15.75" hidden="false" customHeight="true" outlineLevel="0" collapsed="false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6"/>
      <c r="BS204" s="26"/>
      <c r="BT204" s="26"/>
    </row>
    <row r="205" customFormat="false" ht="15.75" hidden="false" customHeight="true" outlineLevel="0" collapsed="false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6"/>
      <c r="BS205" s="26"/>
      <c r="BT205" s="26"/>
    </row>
    <row r="206" customFormat="false" ht="15.75" hidden="false" customHeight="true" outlineLevel="0" collapsed="false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6"/>
      <c r="BS206" s="26"/>
      <c r="BT206" s="26"/>
    </row>
    <row r="207" customFormat="false" ht="15.75" hidden="false" customHeight="true" outlineLevel="0" collapsed="false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6"/>
      <c r="BS207" s="26"/>
      <c r="BT207" s="26"/>
    </row>
    <row r="208" customFormat="false" ht="15.75" hidden="false" customHeight="true" outlineLevel="0" collapsed="false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6"/>
      <c r="BS208" s="26"/>
      <c r="BT208" s="26"/>
    </row>
    <row r="209" customFormat="false" ht="15.75" hidden="false" customHeight="true" outlineLevel="0" collapsed="false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6"/>
      <c r="BS209" s="26"/>
      <c r="BT209" s="26"/>
    </row>
    <row r="210" customFormat="false" ht="15.75" hidden="false" customHeight="true" outlineLevel="0" collapsed="false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6"/>
      <c r="BS210" s="26"/>
      <c r="BT210" s="26"/>
    </row>
    <row r="211" customFormat="false" ht="15.75" hidden="false" customHeight="true" outlineLevel="0" collapsed="false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6"/>
      <c r="BS211" s="26"/>
      <c r="BT211" s="26"/>
    </row>
    <row r="212" customFormat="false" ht="15.75" hidden="false" customHeight="true" outlineLevel="0" collapsed="false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6"/>
      <c r="BS212" s="26"/>
      <c r="BT212" s="26"/>
    </row>
    <row r="213" customFormat="false" ht="15.75" hidden="false" customHeight="true" outlineLevel="0" collapsed="false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6"/>
      <c r="BS213" s="26"/>
      <c r="BT213" s="26"/>
    </row>
    <row r="214" customFormat="false" ht="15.75" hidden="false" customHeight="true" outlineLevel="0" collapsed="false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6"/>
      <c r="BS214" s="26"/>
      <c r="BT214" s="26"/>
    </row>
    <row r="215" customFormat="false" ht="15.75" hidden="false" customHeight="true" outlineLevel="0" collapsed="false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6"/>
      <c r="BS215" s="26"/>
      <c r="BT215" s="26"/>
    </row>
    <row r="216" customFormat="false" ht="15.75" hidden="false" customHeight="true" outlineLevel="0" collapsed="false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6"/>
      <c r="BS216" s="26"/>
      <c r="BT216" s="26"/>
    </row>
    <row r="217" customFormat="false" ht="15.75" hidden="false" customHeight="true" outlineLevel="0" collapsed="false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6"/>
      <c r="BS217" s="26"/>
      <c r="BT217" s="26"/>
    </row>
    <row r="218" customFormat="false" ht="15.75" hidden="false" customHeight="true" outlineLevel="0" collapsed="false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6"/>
      <c r="BS218" s="26"/>
      <c r="BT218" s="26"/>
    </row>
    <row r="219" customFormat="false" ht="15.75" hidden="false" customHeight="true" outlineLevel="0" collapsed="false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6"/>
      <c r="BS219" s="26"/>
      <c r="BT219" s="26"/>
    </row>
    <row r="220" customFormat="false" ht="15.75" hidden="false" customHeight="true" outlineLevel="0" collapsed="false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6"/>
      <c r="BS220" s="26"/>
      <c r="BT220" s="26"/>
    </row>
    <row r="221" customFormat="false" ht="15.75" hidden="false" customHeight="true" outlineLevel="0" collapsed="false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6"/>
      <c r="BS221" s="26"/>
      <c r="BT221" s="26"/>
    </row>
    <row r="222" customFormat="false" ht="15.75" hidden="false" customHeight="true" outlineLevel="0" collapsed="false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6"/>
      <c r="BS222" s="26"/>
      <c r="BT222" s="26"/>
    </row>
    <row r="223" customFormat="false" ht="15.75" hidden="false" customHeight="true" outlineLevel="0" collapsed="false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6"/>
      <c r="BS223" s="26"/>
      <c r="BT223" s="26"/>
    </row>
    <row r="224" customFormat="false" ht="15.75" hidden="false" customHeight="true" outlineLevel="0" collapsed="false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6"/>
      <c r="BS224" s="26"/>
      <c r="BT224" s="26"/>
    </row>
    <row r="225" customFormat="false" ht="15.75" hidden="false" customHeight="true" outlineLevel="0" collapsed="false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6"/>
      <c r="BS225" s="26"/>
      <c r="BT225" s="26"/>
    </row>
    <row r="226" customFormat="false" ht="15.75" hidden="false" customHeight="true" outlineLevel="0" collapsed="false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6"/>
      <c r="BS226" s="26"/>
      <c r="BT226" s="26"/>
    </row>
    <row r="227" customFormat="false" ht="15.75" hidden="false" customHeight="true" outlineLevel="0" collapsed="false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6"/>
      <c r="BS227" s="26"/>
      <c r="BT227" s="26"/>
    </row>
    <row r="228" customFormat="false" ht="15.75" hidden="false" customHeight="true" outlineLevel="0" collapsed="false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6"/>
      <c r="BS228" s="26"/>
      <c r="BT228" s="26"/>
    </row>
    <row r="229" customFormat="false" ht="15.75" hidden="false" customHeight="true" outlineLevel="0" collapsed="false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6"/>
      <c r="BS229" s="26"/>
      <c r="BT229" s="26"/>
    </row>
    <row r="230" customFormat="false" ht="15.75" hidden="false" customHeight="true" outlineLevel="0" collapsed="false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6"/>
      <c r="BS230" s="26"/>
      <c r="BT230" s="26"/>
    </row>
    <row r="231" customFormat="false" ht="15.75" hidden="false" customHeight="true" outlineLevel="0" collapsed="false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6"/>
      <c r="BS231" s="26"/>
      <c r="BT231" s="26"/>
    </row>
    <row r="232" customFormat="false" ht="15.75" hidden="false" customHeight="true" outlineLevel="0" collapsed="false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6"/>
      <c r="BS232" s="26"/>
      <c r="BT232" s="26"/>
    </row>
    <row r="233" customFormat="false" ht="15.75" hidden="false" customHeight="true" outlineLevel="0" collapsed="false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6"/>
      <c r="BS233" s="26"/>
      <c r="BT233" s="26"/>
    </row>
    <row r="234" customFormat="false" ht="15.75" hidden="false" customHeight="true" outlineLevel="0" collapsed="false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6"/>
      <c r="BS234" s="26"/>
      <c r="BT234" s="26"/>
    </row>
    <row r="235" customFormat="false" ht="15.75" hidden="false" customHeight="true" outlineLevel="0" collapsed="false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6"/>
      <c r="BS235" s="26"/>
      <c r="BT235" s="26"/>
    </row>
    <row r="236" customFormat="false" ht="15.75" hidden="false" customHeight="true" outlineLevel="0" collapsed="false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6"/>
      <c r="BS236" s="26"/>
      <c r="BT236" s="26"/>
    </row>
    <row r="237" customFormat="false" ht="15.75" hidden="false" customHeight="true" outlineLevel="0" collapsed="false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6"/>
      <c r="BS237" s="26"/>
      <c r="BT237" s="26"/>
    </row>
    <row r="238" customFormat="false" ht="15.75" hidden="false" customHeight="true" outlineLevel="0" collapsed="false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6"/>
      <c r="BS238" s="26"/>
      <c r="BT238" s="26"/>
    </row>
    <row r="239" customFormat="false" ht="15.75" hidden="false" customHeight="true" outlineLevel="0" collapsed="false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6"/>
      <c r="BS239" s="26"/>
      <c r="BT239" s="26"/>
    </row>
    <row r="240" customFormat="false" ht="15.75" hidden="false" customHeight="true" outlineLevel="0" collapsed="false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6"/>
      <c r="BS240" s="26"/>
      <c r="BT240" s="26"/>
    </row>
    <row r="241" customFormat="false" ht="15.75" hidden="false" customHeight="true" outlineLevel="0" collapsed="false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6"/>
      <c r="BS241" s="26"/>
      <c r="BT241" s="26"/>
    </row>
    <row r="242" customFormat="false" ht="15.75" hidden="false" customHeight="true" outlineLevel="0" collapsed="false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6"/>
      <c r="BS242" s="26"/>
      <c r="BT242" s="26"/>
    </row>
    <row r="243" customFormat="false" ht="15.75" hidden="false" customHeight="true" outlineLevel="0" collapsed="false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6"/>
      <c r="BS243" s="26"/>
      <c r="BT243" s="26"/>
    </row>
    <row r="244" customFormat="false" ht="15.75" hidden="false" customHeight="true" outlineLevel="0" collapsed="false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6"/>
      <c r="BS244" s="26"/>
      <c r="BT244" s="26"/>
    </row>
    <row r="245" customFormat="false" ht="15.75" hidden="false" customHeight="true" outlineLevel="0" collapsed="false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6"/>
      <c r="BS245" s="26"/>
      <c r="BT245" s="26"/>
    </row>
    <row r="246" customFormat="false" ht="15.75" hidden="false" customHeight="true" outlineLevel="0" collapsed="false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6"/>
      <c r="BS246" s="26"/>
      <c r="BT246" s="26"/>
    </row>
    <row r="247" customFormat="false" ht="15.75" hidden="false" customHeight="true" outlineLevel="0" collapsed="false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6"/>
      <c r="BS247" s="26"/>
      <c r="BT247" s="26"/>
    </row>
    <row r="248" customFormat="false" ht="15.75" hidden="false" customHeight="true" outlineLevel="0" collapsed="false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6"/>
      <c r="BS248" s="26"/>
      <c r="BT248" s="26"/>
    </row>
    <row r="249" customFormat="false" ht="15.75" hidden="false" customHeight="true" outlineLevel="0" collapsed="false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6"/>
      <c r="BS249" s="26"/>
      <c r="BT249" s="26"/>
    </row>
    <row r="250" customFormat="false" ht="15.75" hidden="false" customHeight="true" outlineLevel="0" collapsed="false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6"/>
      <c r="BS250" s="26"/>
      <c r="BT250" s="26"/>
    </row>
    <row r="251" customFormat="false" ht="15.75" hidden="false" customHeight="true" outlineLevel="0" collapsed="false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6"/>
      <c r="BS251" s="26"/>
      <c r="BT251" s="26"/>
    </row>
    <row r="252" customFormat="false" ht="15.75" hidden="false" customHeight="true" outlineLevel="0" collapsed="false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6"/>
      <c r="BS252" s="26"/>
      <c r="BT252" s="26"/>
    </row>
    <row r="253" customFormat="false" ht="15.75" hidden="false" customHeight="true" outlineLevel="0" collapsed="false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6"/>
      <c r="BS253" s="26"/>
      <c r="BT253" s="26"/>
    </row>
    <row r="254" customFormat="false" ht="15.75" hidden="false" customHeight="true" outlineLevel="0" collapsed="false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6"/>
      <c r="BS254" s="26"/>
      <c r="BT254" s="26"/>
    </row>
    <row r="255" customFormat="false" ht="15.75" hidden="false" customHeight="true" outlineLevel="0" collapsed="false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6"/>
      <c r="BS255" s="26"/>
      <c r="BT255" s="26"/>
    </row>
    <row r="256" customFormat="false" ht="15.75" hidden="false" customHeight="true" outlineLevel="0" collapsed="false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6"/>
      <c r="BS256" s="26"/>
      <c r="BT256" s="26"/>
    </row>
    <row r="257" customFormat="false" ht="15.75" hidden="false" customHeight="true" outlineLevel="0" collapsed="false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6"/>
      <c r="BS257" s="26"/>
      <c r="BT257" s="26"/>
    </row>
    <row r="258" customFormat="false" ht="15.75" hidden="false" customHeight="true" outlineLevel="0" collapsed="false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6"/>
      <c r="BS258" s="26"/>
      <c r="BT258" s="26"/>
    </row>
    <row r="259" customFormat="false" ht="15.75" hidden="false" customHeight="true" outlineLevel="0" collapsed="false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6"/>
      <c r="BS259" s="26"/>
      <c r="BT259" s="26"/>
    </row>
    <row r="260" customFormat="false" ht="15.75" hidden="false" customHeight="true" outlineLevel="0" collapsed="false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6"/>
      <c r="BS260" s="26"/>
      <c r="BT260" s="26"/>
    </row>
    <row r="261" customFormat="false" ht="15.75" hidden="false" customHeight="true" outlineLevel="0" collapsed="false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6"/>
      <c r="BS261" s="26"/>
      <c r="BT261" s="26"/>
    </row>
    <row r="262" customFormat="false" ht="15.75" hidden="false" customHeight="true" outlineLevel="0" collapsed="false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6"/>
      <c r="BS262" s="26"/>
      <c r="BT262" s="26"/>
    </row>
    <row r="263" customFormat="false" ht="15.75" hidden="false" customHeight="true" outlineLevel="0" collapsed="false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6"/>
      <c r="BS263" s="26"/>
      <c r="BT263" s="26"/>
    </row>
    <row r="264" customFormat="false" ht="15.75" hidden="false" customHeight="true" outlineLevel="0" collapsed="false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6"/>
      <c r="BS264" s="26"/>
      <c r="BT264" s="26"/>
    </row>
    <row r="265" customFormat="false" ht="15.75" hidden="false" customHeight="true" outlineLevel="0" collapsed="false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6"/>
      <c r="BS265" s="26"/>
      <c r="BT265" s="26"/>
    </row>
    <row r="266" customFormat="false" ht="15.75" hidden="false" customHeight="true" outlineLevel="0" collapsed="false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6"/>
      <c r="BS266" s="26"/>
      <c r="BT266" s="26"/>
    </row>
    <row r="267" customFormat="false" ht="15.75" hidden="false" customHeight="true" outlineLevel="0" collapsed="false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6"/>
      <c r="BS267" s="26"/>
      <c r="BT267" s="26"/>
    </row>
    <row r="268" customFormat="false" ht="15.75" hidden="false" customHeight="true" outlineLevel="0" collapsed="false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6"/>
      <c r="BS268" s="26"/>
      <c r="BT268" s="26"/>
    </row>
    <row r="269" customFormat="false" ht="15.75" hidden="false" customHeight="true" outlineLevel="0" collapsed="false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6"/>
      <c r="BS269" s="26"/>
      <c r="BT269" s="26"/>
    </row>
    <row r="270" customFormat="false" ht="15.75" hidden="false" customHeight="true" outlineLevel="0" collapsed="false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6"/>
      <c r="BS270" s="26"/>
      <c r="BT270" s="26"/>
    </row>
    <row r="271" customFormat="false" ht="15.75" hidden="false" customHeight="true" outlineLevel="0" collapsed="false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6"/>
      <c r="BS271" s="26"/>
      <c r="BT271" s="26"/>
    </row>
    <row r="272" customFormat="false" ht="15.75" hidden="false" customHeight="true" outlineLevel="0" collapsed="false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6"/>
      <c r="BS272" s="26"/>
      <c r="BT272" s="26"/>
    </row>
    <row r="273" customFormat="false" ht="15.75" hidden="false" customHeight="true" outlineLevel="0" collapsed="false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6"/>
      <c r="BS273" s="26"/>
      <c r="BT273" s="26"/>
    </row>
    <row r="274" customFormat="false" ht="15.75" hidden="false" customHeight="true" outlineLevel="0" collapsed="false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6"/>
      <c r="BS274" s="26"/>
      <c r="BT274" s="26"/>
    </row>
    <row r="275" customFormat="false" ht="15.75" hidden="false" customHeight="true" outlineLevel="0" collapsed="false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6"/>
      <c r="BS275" s="26"/>
      <c r="BT275" s="26"/>
    </row>
    <row r="276" customFormat="false" ht="15.75" hidden="false" customHeight="true" outlineLevel="0" collapsed="false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6"/>
      <c r="BS276" s="26"/>
      <c r="BT276" s="26"/>
    </row>
    <row r="277" customFormat="false" ht="15.75" hidden="false" customHeight="true" outlineLevel="0" collapsed="false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6"/>
      <c r="BS277" s="26"/>
      <c r="BT277" s="26"/>
    </row>
    <row r="278" customFormat="false" ht="15.75" hidden="false" customHeight="true" outlineLevel="0" collapsed="false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6"/>
      <c r="BS278" s="26"/>
      <c r="BT278" s="26"/>
    </row>
    <row r="279" customFormat="false" ht="15.75" hidden="false" customHeight="true" outlineLevel="0" collapsed="false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6"/>
      <c r="BS279" s="26"/>
      <c r="BT279" s="26"/>
    </row>
    <row r="280" customFormat="false" ht="15.75" hidden="false" customHeight="true" outlineLevel="0" collapsed="false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6"/>
      <c r="BS280" s="26"/>
      <c r="BT280" s="26"/>
    </row>
    <row r="281" customFormat="false" ht="15.75" hidden="false" customHeight="true" outlineLevel="0" collapsed="false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6"/>
      <c r="BS281" s="26"/>
      <c r="BT281" s="26"/>
    </row>
    <row r="282" customFormat="false" ht="15.75" hidden="false" customHeight="true" outlineLevel="0" collapsed="false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6"/>
      <c r="BS282" s="26"/>
      <c r="BT282" s="26"/>
    </row>
    <row r="283" customFormat="false" ht="15.75" hidden="false" customHeight="true" outlineLevel="0" collapsed="false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6"/>
      <c r="BS283" s="26"/>
      <c r="BT283" s="26"/>
    </row>
    <row r="284" customFormat="false" ht="15.75" hidden="false" customHeight="true" outlineLevel="0" collapsed="false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6"/>
      <c r="BS284" s="26"/>
      <c r="BT284" s="26"/>
    </row>
    <row r="285" customFormat="false" ht="15.75" hidden="false" customHeight="true" outlineLevel="0" collapsed="false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6"/>
      <c r="BS285" s="26"/>
      <c r="BT285" s="26"/>
    </row>
    <row r="286" customFormat="false" ht="15.75" hidden="false" customHeight="true" outlineLevel="0" collapsed="false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6"/>
      <c r="BS286" s="26"/>
      <c r="BT286" s="26"/>
    </row>
    <row r="287" customFormat="false" ht="15.75" hidden="false" customHeight="true" outlineLevel="0" collapsed="false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6"/>
      <c r="BS287" s="26"/>
      <c r="BT287" s="26"/>
    </row>
    <row r="288" customFormat="false" ht="15.75" hidden="false" customHeight="true" outlineLevel="0" collapsed="false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6"/>
      <c r="BS288" s="26"/>
      <c r="BT288" s="26"/>
    </row>
    <row r="289" customFormat="false" ht="15.75" hidden="false" customHeight="true" outlineLevel="0" collapsed="false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6"/>
      <c r="BS289" s="26"/>
      <c r="BT289" s="26"/>
    </row>
    <row r="290" customFormat="false" ht="15.75" hidden="false" customHeight="true" outlineLevel="0" collapsed="false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6"/>
      <c r="BS290" s="26"/>
      <c r="BT290" s="26"/>
    </row>
    <row r="291" customFormat="false" ht="15.75" hidden="false" customHeight="true" outlineLevel="0" collapsed="false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6"/>
      <c r="BS291" s="26"/>
      <c r="BT291" s="26"/>
    </row>
    <row r="292" customFormat="false" ht="15.75" hidden="false" customHeight="true" outlineLevel="0" collapsed="false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6"/>
      <c r="BS292" s="26"/>
      <c r="BT292" s="26"/>
    </row>
    <row r="293" customFormat="false" ht="15.75" hidden="false" customHeight="true" outlineLevel="0" collapsed="false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6"/>
      <c r="BS293" s="26"/>
      <c r="BT293" s="26"/>
    </row>
    <row r="294" customFormat="false" ht="15.75" hidden="false" customHeight="true" outlineLevel="0" collapsed="false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6"/>
      <c r="BS294" s="26"/>
      <c r="BT294" s="26"/>
    </row>
    <row r="295" customFormat="false" ht="15.75" hidden="false" customHeight="true" outlineLevel="0" collapsed="false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6"/>
      <c r="BS295" s="26"/>
      <c r="BT295" s="26"/>
    </row>
    <row r="296" customFormat="false" ht="15.75" hidden="false" customHeight="true" outlineLevel="0" collapsed="false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6"/>
      <c r="BS296" s="26"/>
      <c r="BT296" s="26"/>
    </row>
    <row r="297" customFormat="false" ht="15.75" hidden="false" customHeight="true" outlineLevel="0" collapsed="false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6"/>
      <c r="BS297" s="26"/>
      <c r="BT297" s="26"/>
    </row>
    <row r="298" customFormat="false" ht="15.75" hidden="false" customHeight="true" outlineLevel="0" collapsed="false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6"/>
      <c r="BS298" s="26"/>
      <c r="BT298" s="26"/>
    </row>
    <row r="299" customFormat="false" ht="15.75" hidden="false" customHeight="true" outlineLevel="0" collapsed="false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6"/>
      <c r="BS299" s="26"/>
      <c r="BT299" s="26"/>
    </row>
    <row r="300" customFormat="false" ht="15.75" hidden="false" customHeight="true" outlineLevel="0" collapsed="false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6"/>
      <c r="BS300" s="26"/>
      <c r="BT300" s="26"/>
    </row>
    <row r="301" customFormat="false" ht="15.75" hidden="false" customHeight="true" outlineLevel="0" collapsed="false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6"/>
      <c r="BS301" s="26"/>
      <c r="BT301" s="26"/>
    </row>
    <row r="302" customFormat="false" ht="15.75" hidden="false" customHeight="true" outlineLevel="0" collapsed="false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6"/>
      <c r="BS302" s="26"/>
      <c r="BT302" s="26"/>
    </row>
    <row r="303" customFormat="false" ht="15.75" hidden="false" customHeight="true" outlineLevel="0" collapsed="false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6"/>
      <c r="BS303" s="26"/>
      <c r="BT303" s="26"/>
    </row>
    <row r="304" customFormat="false" ht="15.75" hidden="false" customHeight="true" outlineLevel="0" collapsed="false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6"/>
      <c r="BS304" s="26"/>
      <c r="BT304" s="26"/>
    </row>
    <row r="305" customFormat="false" ht="15.75" hidden="false" customHeight="true" outlineLevel="0" collapsed="false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6"/>
      <c r="BS305" s="26"/>
      <c r="BT305" s="26"/>
    </row>
    <row r="306" customFormat="false" ht="15.75" hidden="false" customHeight="true" outlineLevel="0" collapsed="false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6"/>
      <c r="BS306" s="26"/>
      <c r="BT306" s="26"/>
    </row>
    <row r="307" customFormat="false" ht="15.75" hidden="false" customHeight="true" outlineLevel="0" collapsed="false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6"/>
      <c r="BS307" s="26"/>
      <c r="BT307" s="26"/>
    </row>
    <row r="308" customFormat="false" ht="15.75" hidden="false" customHeight="true" outlineLevel="0" collapsed="false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6"/>
      <c r="BS308" s="26"/>
      <c r="BT308" s="26"/>
    </row>
    <row r="309" customFormat="false" ht="15.75" hidden="false" customHeight="true" outlineLevel="0" collapsed="false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6"/>
      <c r="BS309" s="26"/>
      <c r="BT309" s="26"/>
    </row>
    <row r="310" customFormat="false" ht="15.75" hidden="false" customHeight="true" outlineLevel="0" collapsed="false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6"/>
      <c r="BS310" s="26"/>
      <c r="BT310" s="26"/>
    </row>
    <row r="311" customFormat="false" ht="15.75" hidden="false" customHeight="true" outlineLevel="0" collapsed="false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6"/>
      <c r="BS311" s="26"/>
      <c r="BT311" s="26"/>
    </row>
    <row r="312" customFormat="false" ht="15.75" hidden="false" customHeight="true" outlineLevel="0" collapsed="false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6"/>
      <c r="BS312" s="26"/>
      <c r="BT312" s="26"/>
    </row>
    <row r="313" customFormat="false" ht="15.75" hidden="false" customHeight="true" outlineLevel="0" collapsed="false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6"/>
      <c r="BS313" s="26"/>
      <c r="BT313" s="26"/>
    </row>
    <row r="314" customFormat="false" ht="15.75" hidden="false" customHeight="true" outlineLevel="0" collapsed="false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6"/>
      <c r="BS314" s="26"/>
      <c r="BT314" s="26"/>
    </row>
    <row r="315" customFormat="false" ht="15.75" hidden="false" customHeight="true" outlineLevel="0" collapsed="false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6"/>
      <c r="BS315" s="26"/>
      <c r="BT315" s="26"/>
    </row>
    <row r="316" customFormat="false" ht="15.75" hidden="false" customHeight="true" outlineLevel="0" collapsed="false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6"/>
      <c r="BS316" s="26"/>
      <c r="BT316" s="26"/>
    </row>
    <row r="317" customFormat="false" ht="15.75" hidden="false" customHeight="true" outlineLevel="0" collapsed="false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6"/>
      <c r="BS317" s="26"/>
      <c r="BT317" s="26"/>
    </row>
    <row r="318" customFormat="false" ht="15.75" hidden="false" customHeight="true" outlineLevel="0" collapsed="false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6"/>
      <c r="BS318" s="26"/>
      <c r="BT318" s="26"/>
    </row>
    <row r="319" customFormat="false" ht="15.75" hidden="false" customHeight="true" outlineLevel="0" collapsed="false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6"/>
      <c r="BS319" s="26"/>
      <c r="BT319" s="26"/>
    </row>
    <row r="320" customFormat="false" ht="15.75" hidden="false" customHeight="true" outlineLevel="0" collapsed="false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6"/>
      <c r="BS320" s="26"/>
      <c r="BT320" s="26"/>
    </row>
    <row r="321" customFormat="false" ht="15.75" hidden="false" customHeight="true" outlineLevel="0" collapsed="false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6"/>
      <c r="BS321" s="26"/>
      <c r="BT321" s="26"/>
    </row>
    <row r="322" customFormat="false" ht="15.75" hidden="false" customHeight="true" outlineLevel="0" collapsed="false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6"/>
      <c r="BS322" s="26"/>
      <c r="BT322" s="26"/>
    </row>
    <row r="323" customFormat="false" ht="15.75" hidden="false" customHeight="true" outlineLevel="0" collapsed="false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6"/>
      <c r="BS323" s="26"/>
      <c r="BT323" s="26"/>
    </row>
    <row r="324" customFormat="false" ht="15.75" hidden="false" customHeight="true" outlineLevel="0" collapsed="false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6"/>
      <c r="BS324" s="26"/>
      <c r="BT324" s="26"/>
    </row>
    <row r="325" customFormat="false" ht="15.75" hidden="false" customHeight="true" outlineLevel="0" collapsed="false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6"/>
      <c r="BS325" s="26"/>
      <c r="BT325" s="26"/>
    </row>
    <row r="326" customFormat="false" ht="15.75" hidden="false" customHeight="true" outlineLevel="0" collapsed="false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6"/>
      <c r="BS326" s="26"/>
      <c r="BT326" s="26"/>
    </row>
    <row r="327" customFormat="false" ht="15.75" hidden="false" customHeight="true" outlineLevel="0" collapsed="false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6"/>
      <c r="BS327" s="26"/>
      <c r="BT327" s="26"/>
    </row>
    <row r="328" customFormat="false" ht="15.75" hidden="false" customHeight="true" outlineLevel="0" collapsed="false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6"/>
      <c r="BS328" s="26"/>
      <c r="BT328" s="26"/>
    </row>
    <row r="329" customFormat="false" ht="15.75" hidden="false" customHeight="true" outlineLevel="0" collapsed="false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6"/>
      <c r="BS329" s="26"/>
      <c r="BT329" s="26"/>
    </row>
    <row r="330" customFormat="false" ht="15.75" hidden="false" customHeight="true" outlineLevel="0" collapsed="false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6"/>
      <c r="BS330" s="26"/>
      <c r="BT330" s="26"/>
    </row>
    <row r="331" customFormat="false" ht="15.75" hidden="false" customHeight="true" outlineLevel="0" collapsed="false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6"/>
      <c r="BS331" s="26"/>
      <c r="BT331" s="26"/>
    </row>
    <row r="332" customFormat="false" ht="15.75" hidden="false" customHeight="true" outlineLevel="0" collapsed="false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6"/>
      <c r="BS332" s="26"/>
      <c r="BT332" s="26"/>
    </row>
    <row r="333" customFormat="false" ht="15.75" hidden="false" customHeight="true" outlineLevel="0" collapsed="false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6"/>
      <c r="BS333" s="26"/>
      <c r="BT333" s="26"/>
    </row>
    <row r="334" customFormat="false" ht="15.75" hidden="false" customHeight="true" outlineLevel="0" collapsed="false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6"/>
      <c r="BS334" s="26"/>
      <c r="BT334" s="26"/>
    </row>
    <row r="335" customFormat="false" ht="15.75" hidden="false" customHeight="true" outlineLevel="0" collapsed="false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6"/>
      <c r="BS335" s="26"/>
      <c r="BT335" s="26"/>
    </row>
    <row r="336" customFormat="false" ht="15.75" hidden="false" customHeight="true" outlineLevel="0" collapsed="false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6"/>
      <c r="BS336" s="26"/>
      <c r="BT336" s="26"/>
    </row>
    <row r="337" customFormat="false" ht="15.75" hidden="false" customHeight="true" outlineLevel="0" collapsed="false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6"/>
      <c r="BS337" s="26"/>
      <c r="BT337" s="26"/>
    </row>
    <row r="338" customFormat="false" ht="15.75" hidden="false" customHeight="true" outlineLevel="0" collapsed="false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6"/>
      <c r="BS338" s="26"/>
      <c r="BT338" s="26"/>
    </row>
    <row r="339" customFormat="false" ht="15.75" hidden="false" customHeight="true" outlineLevel="0" collapsed="false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6"/>
      <c r="BS339" s="26"/>
      <c r="BT339" s="26"/>
    </row>
    <row r="340" customFormat="false" ht="15.75" hidden="false" customHeight="true" outlineLevel="0" collapsed="false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6"/>
      <c r="BS340" s="26"/>
      <c r="BT340" s="26"/>
    </row>
    <row r="341" customFormat="false" ht="15.75" hidden="false" customHeight="true" outlineLevel="0" collapsed="false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6"/>
      <c r="BS341" s="26"/>
      <c r="BT341" s="26"/>
    </row>
    <row r="342" customFormat="false" ht="15.75" hidden="false" customHeight="true" outlineLevel="0" collapsed="false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6"/>
      <c r="BS342" s="26"/>
      <c r="BT342" s="26"/>
    </row>
    <row r="343" customFormat="false" ht="15.75" hidden="false" customHeight="true" outlineLevel="0" collapsed="false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6"/>
      <c r="BS343" s="26"/>
      <c r="BT343" s="26"/>
    </row>
    <row r="344" customFormat="false" ht="15.75" hidden="false" customHeight="true" outlineLevel="0" collapsed="false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6"/>
      <c r="BS344" s="26"/>
      <c r="BT344" s="26"/>
    </row>
    <row r="345" customFormat="false" ht="15.75" hidden="false" customHeight="true" outlineLevel="0" collapsed="false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6"/>
      <c r="BS345" s="26"/>
      <c r="BT345" s="26"/>
    </row>
    <row r="346" customFormat="false" ht="15.75" hidden="false" customHeight="true" outlineLevel="0" collapsed="false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6"/>
      <c r="BS346" s="26"/>
      <c r="BT346" s="26"/>
    </row>
    <row r="347" customFormat="false" ht="15.75" hidden="false" customHeight="true" outlineLevel="0" collapsed="false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6"/>
      <c r="BS347" s="26"/>
      <c r="BT347" s="26"/>
    </row>
    <row r="348" customFormat="false" ht="15.75" hidden="false" customHeight="true" outlineLevel="0" collapsed="false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6"/>
      <c r="BS348" s="26"/>
      <c r="BT348" s="26"/>
    </row>
    <row r="349" customFormat="false" ht="15.75" hidden="false" customHeight="true" outlineLevel="0" collapsed="false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6"/>
      <c r="BS349" s="26"/>
      <c r="BT349" s="26"/>
    </row>
    <row r="350" customFormat="false" ht="15.75" hidden="false" customHeight="true" outlineLevel="0" collapsed="false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6"/>
      <c r="BS350" s="26"/>
      <c r="BT350" s="26"/>
    </row>
    <row r="351" customFormat="false" ht="15.75" hidden="false" customHeight="true" outlineLevel="0" collapsed="false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6"/>
      <c r="BS351" s="26"/>
      <c r="BT351" s="26"/>
    </row>
    <row r="352" customFormat="false" ht="15.75" hidden="false" customHeight="true" outlineLevel="0" collapsed="false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6"/>
      <c r="BS352" s="26"/>
      <c r="BT352" s="26"/>
    </row>
    <row r="353" customFormat="false" ht="15.75" hidden="false" customHeight="true" outlineLevel="0" collapsed="false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6"/>
      <c r="BS353" s="26"/>
      <c r="BT353" s="26"/>
    </row>
    <row r="354" customFormat="false" ht="15.75" hidden="false" customHeight="true" outlineLevel="0" collapsed="false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6"/>
      <c r="BS354" s="26"/>
      <c r="BT354" s="26"/>
    </row>
    <row r="355" customFormat="false" ht="15.75" hidden="false" customHeight="true" outlineLevel="0" collapsed="false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6"/>
      <c r="BS355" s="26"/>
      <c r="BT355" s="26"/>
    </row>
    <row r="356" customFormat="false" ht="15.75" hidden="false" customHeight="true" outlineLevel="0" collapsed="false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6"/>
      <c r="BS356" s="26"/>
      <c r="BT356" s="26"/>
    </row>
    <row r="357" customFormat="false" ht="15.75" hidden="false" customHeight="true" outlineLevel="0" collapsed="false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6"/>
      <c r="BS357" s="26"/>
      <c r="BT357" s="26"/>
    </row>
    <row r="358" customFormat="false" ht="15.75" hidden="false" customHeight="true" outlineLevel="0" collapsed="false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6"/>
      <c r="BS358" s="26"/>
      <c r="BT358" s="26"/>
    </row>
    <row r="359" customFormat="false" ht="15.75" hidden="false" customHeight="true" outlineLevel="0" collapsed="false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6"/>
      <c r="BS359" s="26"/>
      <c r="BT359" s="26"/>
    </row>
    <row r="360" customFormat="false" ht="15.75" hidden="false" customHeight="true" outlineLevel="0" collapsed="false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6"/>
      <c r="BS360" s="26"/>
      <c r="BT360" s="26"/>
    </row>
    <row r="361" customFormat="false" ht="15.75" hidden="false" customHeight="true" outlineLevel="0" collapsed="false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6"/>
      <c r="BS361" s="26"/>
      <c r="BT361" s="26"/>
    </row>
    <row r="362" customFormat="false" ht="15.75" hidden="false" customHeight="true" outlineLevel="0" collapsed="false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6"/>
      <c r="BS362" s="26"/>
      <c r="BT362" s="26"/>
    </row>
    <row r="363" customFormat="false" ht="15.75" hidden="false" customHeight="true" outlineLevel="0" collapsed="false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6"/>
      <c r="BS363" s="26"/>
      <c r="BT363" s="26"/>
    </row>
    <row r="364" customFormat="false" ht="15.75" hidden="false" customHeight="true" outlineLevel="0" collapsed="false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6"/>
      <c r="BS364" s="26"/>
      <c r="BT364" s="26"/>
    </row>
    <row r="365" customFormat="false" ht="15.75" hidden="false" customHeight="true" outlineLevel="0" collapsed="false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6"/>
      <c r="BS365" s="26"/>
      <c r="BT365" s="26"/>
    </row>
    <row r="366" customFormat="false" ht="15.75" hidden="false" customHeight="true" outlineLevel="0" collapsed="false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6"/>
      <c r="BS366" s="26"/>
      <c r="BT366" s="26"/>
    </row>
    <row r="367" customFormat="false" ht="15.75" hidden="false" customHeight="true" outlineLevel="0" collapsed="false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6"/>
      <c r="BS367" s="26"/>
      <c r="BT367" s="26"/>
    </row>
    <row r="368" customFormat="false" ht="15.75" hidden="false" customHeight="true" outlineLevel="0" collapsed="false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6"/>
      <c r="BS368" s="26"/>
      <c r="BT368" s="26"/>
    </row>
    <row r="369" customFormat="false" ht="15.75" hidden="false" customHeight="true" outlineLevel="0" collapsed="false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6"/>
      <c r="BS369" s="26"/>
      <c r="BT369" s="26"/>
    </row>
    <row r="370" customFormat="false" ht="15.75" hidden="false" customHeight="true" outlineLevel="0" collapsed="false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6"/>
      <c r="BS370" s="26"/>
      <c r="BT370" s="26"/>
    </row>
    <row r="371" customFormat="false" ht="15.75" hidden="false" customHeight="true" outlineLevel="0" collapsed="false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6"/>
      <c r="BS371" s="26"/>
      <c r="BT371" s="26"/>
    </row>
    <row r="372" customFormat="false" ht="15.75" hidden="false" customHeight="true" outlineLevel="0" collapsed="false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6"/>
      <c r="BS372" s="26"/>
      <c r="BT372" s="26"/>
    </row>
    <row r="373" customFormat="false" ht="15.75" hidden="false" customHeight="true" outlineLevel="0" collapsed="false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6"/>
      <c r="BS373" s="26"/>
      <c r="BT373" s="26"/>
    </row>
    <row r="374" customFormat="false" ht="15.75" hidden="false" customHeight="true" outlineLevel="0" collapsed="false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6"/>
      <c r="BS374" s="26"/>
      <c r="BT374" s="26"/>
    </row>
    <row r="375" customFormat="false" ht="15.75" hidden="false" customHeight="true" outlineLevel="0" collapsed="false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6"/>
      <c r="BS375" s="26"/>
      <c r="BT375" s="26"/>
    </row>
    <row r="376" customFormat="false" ht="15.75" hidden="false" customHeight="true" outlineLevel="0" collapsed="false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6"/>
      <c r="BS376" s="26"/>
      <c r="BT376" s="26"/>
    </row>
    <row r="377" customFormat="false" ht="15.75" hidden="false" customHeight="true" outlineLevel="0" collapsed="false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6"/>
      <c r="BS377" s="26"/>
      <c r="BT377" s="26"/>
    </row>
    <row r="378" customFormat="false" ht="15.75" hidden="false" customHeight="true" outlineLevel="0" collapsed="false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6"/>
      <c r="BS378" s="26"/>
      <c r="BT378" s="26"/>
    </row>
    <row r="379" customFormat="false" ht="15.75" hidden="false" customHeight="true" outlineLevel="0" collapsed="false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6"/>
      <c r="BS379" s="26"/>
      <c r="BT379" s="26"/>
    </row>
    <row r="380" customFormat="false" ht="15.75" hidden="false" customHeight="true" outlineLevel="0" collapsed="false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6"/>
      <c r="BS380" s="26"/>
      <c r="BT380" s="26"/>
    </row>
    <row r="381" customFormat="false" ht="15.75" hidden="false" customHeight="true" outlineLevel="0" collapsed="false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6"/>
      <c r="BS381" s="26"/>
      <c r="BT381" s="26"/>
    </row>
    <row r="382" customFormat="false" ht="15.75" hidden="false" customHeight="true" outlineLevel="0" collapsed="false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6"/>
      <c r="BS382" s="26"/>
      <c r="BT382" s="26"/>
    </row>
    <row r="383" customFormat="false" ht="15.75" hidden="false" customHeight="true" outlineLevel="0" collapsed="false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6"/>
      <c r="BS383" s="26"/>
      <c r="BT383" s="26"/>
    </row>
    <row r="384" customFormat="false" ht="15.75" hidden="false" customHeight="true" outlineLevel="0" collapsed="false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6"/>
      <c r="BS384" s="26"/>
      <c r="BT384" s="26"/>
    </row>
    <row r="385" customFormat="false" ht="15.75" hidden="false" customHeight="true" outlineLevel="0" collapsed="false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6"/>
      <c r="BS385" s="26"/>
      <c r="BT385" s="26"/>
    </row>
    <row r="386" customFormat="false" ht="15.75" hidden="false" customHeight="true" outlineLevel="0" collapsed="false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6"/>
      <c r="BS386" s="26"/>
      <c r="BT386" s="26"/>
    </row>
    <row r="387" customFormat="false" ht="15.75" hidden="false" customHeight="true" outlineLevel="0" collapsed="false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6"/>
      <c r="BS387" s="26"/>
      <c r="BT387" s="26"/>
    </row>
    <row r="388" customFormat="false" ht="15.75" hidden="false" customHeight="true" outlineLevel="0" collapsed="false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6"/>
      <c r="BS388" s="26"/>
      <c r="BT388" s="26"/>
    </row>
    <row r="389" customFormat="false" ht="15.75" hidden="false" customHeight="true" outlineLevel="0" collapsed="false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6"/>
      <c r="BS389" s="26"/>
      <c r="BT389" s="26"/>
    </row>
    <row r="390" customFormat="false" ht="15.75" hidden="false" customHeight="true" outlineLevel="0" collapsed="false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6"/>
      <c r="BS390" s="26"/>
      <c r="BT390" s="26"/>
    </row>
    <row r="391" customFormat="false" ht="15.75" hidden="false" customHeight="true" outlineLevel="0" collapsed="false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6"/>
      <c r="BS391" s="26"/>
      <c r="BT391" s="26"/>
    </row>
    <row r="392" customFormat="false" ht="15.75" hidden="false" customHeight="true" outlineLevel="0" collapsed="false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6"/>
      <c r="BS392" s="26"/>
      <c r="BT392" s="26"/>
    </row>
    <row r="393" customFormat="false" ht="15.75" hidden="false" customHeight="true" outlineLevel="0" collapsed="false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6"/>
      <c r="BS393" s="26"/>
      <c r="BT393" s="26"/>
    </row>
    <row r="394" customFormat="false" ht="15.75" hidden="false" customHeight="true" outlineLevel="0" collapsed="false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6"/>
      <c r="BS394" s="26"/>
      <c r="BT394" s="26"/>
    </row>
    <row r="395" customFormat="false" ht="15.75" hidden="false" customHeight="true" outlineLevel="0" collapsed="false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6"/>
      <c r="BS395" s="26"/>
      <c r="BT395" s="26"/>
    </row>
    <row r="396" customFormat="false" ht="15.75" hidden="false" customHeight="true" outlineLevel="0" collapsed="false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6"/>
      <c r="BS396" s="26"/>
      <c r="BT396" s="26"/>
    </row>
    <row r="397" customFormat="false" ht="15.75" hidden="false" customHeight="true" outlineLevel="0" collapsed="false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6"/>
      <c r="BS397" s="26"/>
      <c r="BT397" s="26"/>
    </row>
    <row r="398" customFormat="false" ht="15.75" hidden="false" customHeight="true" outlineLevel="0" collapsed="false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6"/>
      <c r="BS398" s="26"/>
      <c r="BT398" s="26"/>
    </row>
    <row r="399" customFormat="false" ht="15.75" hidden="false" customHeight="true" outlineLevel="0" collapsed="false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6"/>
      <c r="BS399" s="26"/>
      <c r="BT399" s="26"/>
    </row>
    <row r="400" customFormat="false" ht="15.75" hidden="false" customHeight="true" outlineLevel="0" collapsed="false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6"/>
      <c r="BS400" s="26"/>
      <c r="BT400" s="26"/>
    </row>
    <row r="401" customFormat="false" ht="15.75" hidden="false" customHeight="true" outlineLevel="0" collapsed="false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6"/>
      <c r="BS401" s="26"/>
      <c r="BT401" s="26"/>
    </row>
    <row r="402" customFormat="false" ht="15.75" hidden="false" customHeight="true" outlineLevel="0" collapsed="false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6"/>
      <c r="BS402" s="26"/>
      <c r="BT402" s="26"/>
    </row>
    <row r="403" customFormat="false" ht="15.75" hidden="false" customHeight="true" outlineLevel="0" collapsed="false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6"/>
      <c r="BS403" s="26"/>
      <c r="BT403" s="26"/>
    </row>
    <row r="404" customFormat="false" ht="15.75" hidden="false" customHeight="true" outlineLevel="0" collapsed="false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6"/>
      <c r="BS404" s="26"/>
      <c r="BT404" s="26"/>
    </row>
    <row r="405" customFormat="false" ht="15.75" hidden="false" customHeight="true" outlineLevel="0" collapsed="false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6"/>
      <c r="BS405" s="26"/>
      <c r="BT405" s="26"/>
    </row>
    <row r="406" customFormat="false" ht="15.75" hidden="false" customHeight="true" outlineLevel="0" collapsed="false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6"/>
      <c r="BS406" s="26"/>
      <c r="BT406" s="26"/>
    </row>
    <row r="407" customFormat="false" ht="15.75" hidden="false" customHeight="true" outlineLevel="0" collapsed="false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6"/>
      <c r="BS407" s="26"/>
      <c r="BT407" s="26"/>
    </row>
    <row r="408" customFormat="false" ht="15.75" hidden="false" customHeight="true" outlineLevel="0" collapsed="false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6"/>
      <c r="BS408" s="26"/>
      <c r="BT408" s="26"/>
    </row>
    <row r="409" customFormat="false" ht="15.75" hidden="false" customHeight="true" outlineLevel="0" collapsed="false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6"/>
      <c r="BS409" s="26"/>
      <c r="BT409" s="26"/>
    </row>
    <row r="410" customFormat="false" ht="15.75" hidden="false" customHeight="true" outlineLevel="0" collapsed="false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6"/>
      <c r="BS410" s="26"/>
      <c r="BT410" s="26"/>
    </row>
    <row r="411" customFormat="false" ht="15.75" hidden="false" customHeight="true" outlineLevel="0" collapsed="false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6"/>
      <c r="BS411" s="26"/>
      <c r="BT411" s="26"/>
    </row>
    <row r="412" customFormat="false" ht="15.75" hidden="false" customHeight="true" outlineLevel="0" collapsed="false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6"/>
      <c r="BS412" s="26"/>
      <c r="BT412" s="26"/>
    </row>
    <row r="413" customFormat="false" ht="15.75" hidden="false" customHeight="true" outlineLevel="0" collapsed="false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6"/>
      <c r="BS413" s="26"/>
      <c r="BT413" s="26"/>
    </row>
    <row r="414" customFormat="false" ht="15.75" hidden="false" customHeight="true" outlineLevel="0" collapsed="false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6"/>
      <c r="BS414" s="26"/>
      <c r="BT414" s="26"/>
    </row>
    <row r="415" customFormat="false" ht="15.75" hidden="false" customHeight="true" outlineLevel="0" collapsed="false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6"/>
      <c r="BS415" s="26"/>
      <c r="BT415" s="26"/>
    </row>
    <row r="416" customFormat="false" ht="15.75" hidden="false" customHeight="true" outlineLevel="0" collapsed="false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6"/>
      <c r="BS416" s="26"/>
      <c r="BT416" s="26"/>
    </row>
    <row r="417" customFormat="false" ht="15.75" hidden="false" customHeight="true" outlineLevel="0" collapsed="false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6"/>
      <c r="BS417" s="26"/>
      <c r="BT417" s="26"/>
    </row>
    <row r="418" customFormat="false" ht="15.75" hidden="false" customHeight="true" outlineLevel="0" collapsed="false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6"/>
      <c r="BS418" s="26"/>
      <c r="BT418" s="26"/>
    </row>
    <row r="419" customFormat="false" ht="15.75" hidden="false" customHeight="true" outlineLevel="0" collapsed="false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6"/>
      <c r="BS419" s="26"/>
      <c r="BT419" s="26"/>
    </row>
    <row r="420" customFormat="false" ht="15.75" hidden="false" customHeight="true" outlineLevel="0" collapsed="false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6"/>
      <c r="BS420" s="26"/>
      <c r="BT420" s="26"/>
    </row>
    <row r="421" customFormat="false" ht="15.75" hidden="false" customHeight="true" outlineLevel="0" collapsed="false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6"/>
      <c r="BS421" s="26"/>
      <c r="BT421" s="26"/>
    </row>
    <row r="422" customFormat="false" ht="15.75" hidden="false" customHeight="true" outlineLevel="0" collapsed="false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6"/>
      <c r="BS422" s="26"/>
      <c r="BT422" s="26"/>
    </row>
    <row r="423" customFormat="false" ht="15.75" hidden="false" customHeight="true" outlineLevel="0" collapsed="false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6"/>
      <c r="BS423" s="26"/>
      <c r="BT423" s="26"/>
    </row>
    <row r="424" customFormat="false" ht="15.75" hidden="false" customHeight="true" outlineLevel="0" collapsed="false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6"/>
      <c r="BS424" s="26"/>
      <c r="BT424" s="26"/>
    </row>
    <row r="425" customFormat="false" ht="15.75" hidden="false" customHeight="true" outlineLevel="0" collapsed="false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6"/>
      <c r="BS425" s="26"/>
      <c r="BT425" s="26"/>
    </row>
    <row r="426" customFormat="false" ht="15.75" hidden="false" customHeight="true" outlineLevel="0" collapsed="false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6"/>
      <c r="BS426" s="26"/>
      <c r="BT426" s="26"/>
    </row>
    <row r="427" customFormat="false" ht="15.75" hidden="false" customHeight="true" outlineLevel="0" collapsed="false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6"/>
      <c r="BS427" s="26"/>
      <c r="BT427" s="26"/>
    </row>
    <row r="428" customFormat="false" ht="15.75" hidden="false" customHeight="true" outlineLevel="0" collapsed="false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6"/>
      <c r="BS428" s="26"/>
      <c r="BT428" s="26"/>
    </row>
    <row r="429" customFormat="false" ht="15.75" hidden="false" customHeight="true" outlineLevel="0" collapsed="false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6"/>
      <c r="BS429" s="26"/>
      <c r="BT429" s="26"/>
    </row>
    <row r="430" customFormat="false" ht="15.75" hidden="false" customHeight="true" outlineLevel="0" collapsed="false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6"/>
      <c r="BS430" s="26"/>
      <c r="BT430" s="26"/>
    </row>
    <row r="431" customFormat="false" ht="15.75" hidden="false" customHeight="true" outlineLevel="0" collapsed="false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6"/>
      <c r="BS431" s="26"/>
      <c r="BT431" s="26"/>
    </row>
    <row r="432" customFormat="false" ht="15.75" hidden="false" customHeight="true" outlineLevel="0" collapsed="false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6"/>
      <c r="BS432" s="26"/>
      <c r="BT432" s="26"/>
    </row>
    <row r="433" customFormat="false" ht="15.75" hidden="false" customHeight="true" outlineLevel="0" collapsed="false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6"/>
      <c r="BS433" s="26"/>
      <c r="BT433" s="26"/>
    </row>
    <row r="434" customFormat="false" ht="15.75" hidden="false" customHeight="true" outlineLevel="0" collapsed="false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6"/>
      <c r="BS434" s="26"/>
      <c r="BT434" s="26"/>
    </row>
    <row r="435" customFormat="false" ht="15.75" hidden="false" customHeight="true" outlineLevel="0" collapsed="false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6"/>
      <c r="BS435" s="26"/>
      <c r="BT435" s="26"/>
    </row>
    <row r="436" customFormat="false" ht="15.75" hidden="false" customHeight="true" outlineLevel="0" collapsed="false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6"/>
      <c r="BS436" s="26"/>
      <c r="BT436" s="26"/>
    </row>
    <row r="437" customFormat="false" ht="15.75" hidden="false" customHeight="true" outlineLevel="0" collapsed="false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6"/>
      <c r="BS437" s="26"/>
      <c r="BT437" s="26"/>
    </row>
    <row r="438" customFormat="false" ht="15.75" hidden="false" customHeight="true" outlineLevel="0" collapsed="false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6"/>
      <c r="BS438" s="26"/>
      <c r="BT438" s="26"/>
    </row>
    <row r="439" customFormat="false" ht="15.75" hidden="false" customHeight="true" outlineLevel="0" collapsed="false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6"/>
      <c r="BS439" s="26"/>
      <c r="BT439" s="26"/>
    </row>
    <row r="440" customFormat="false" ht="15.75" hidden="false" customHeight="true" outlineLevel="0" collapsed="false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6"/>
      <c r="BS440" s="26"/>
      <c r="BT440" s="26"/>
    </row>
    <row r="441" customFormat="false" ht="15.75" hidden="false" customHeight="true" outlineLevel="0" collapsed="false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6"/>
      <c r="BS441" s="26"/>
      <c r="BT441" s="26"/>
    </row>
    <row r="442" customFormat="false" ht="15.75" hidden="false" customHeight="true" outlineLevel="0" collapsed="false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6"/>
      <c r="BS442" s="26"/>
      <c r="BT442" s="26"/>
    </row>
    <row r="443" customFormat="false" ht="15.75" hidden="false" customHeight="true" outlineLevel="0" collapsed="false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6"/>
      <c r="BS443" s="26"/>
      <c r="BT443" s="26"/>
    </row>
    <row r="444" customFormat="false" ht="15.75" hidden="false" customHeight="true" outlineLevel="0" collapsed="false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6"/>
      <c r="BS444" s="26"/>
      <c r="BT444" s="26"/>
    </row>
    <row r="445" customFormat="false" ht="15.75" hidden="false" customHeight="true" outlineLevel="0" collapsed="false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6"/>
      <c r="BS445" s="26"/>
      <c r="BT445" s="26"/>
    </row>
    <row r="446" customFormat="false" ht="15.75" hidden="false" customHeight="true" outlineLevel="0" collapsed="false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6"/>
      <c r="BS446" s="26"/>
      <c r="BT446" s="26"/>
    </row>
    <row r="447" customFormat="false" ht="15.75" hidden="false" customHeight="true" outlineLevel="0" collapsed="false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6"/>
      <c r="BS447" s="26"/>
      <c r="BT447" s="26"/>
    </row>
    <row r="448" customFormat="false" ht="15.75" hidden="false" customHeight="true" outlineLevel="0" collapsed="false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6"/>
      <c r="BS448" s="26"/>
      <c r="BT448" s="26"/>
    </row>
    <row r="449" customFormat="false" ht="15.75" hidden="false" customHeight="true" outlineLevel="0" collapsed="false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6"/>
      <c r="BS449" s="26"/>
      <c r="BT449" s="26"/>
    </row>
    <row r="450" customFormat="false" ht="15.75" hidden="false" customHeight="true" outlineLevel="0" collapsed="false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6"/>
      <c r="BS450" s="26"/>
      <c r="BT450" s="26"/>
    </row>
    <row r="451" customFormat="false" ht="15.75" hidden="false" customHeight="true" outlineLevel="0" collapsed="false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6"/>
      <c r="BS451" s="26"/>
      <c r="BT451" s="26"/>
    </row>
    <row r="452" customFormat="false" ht="15.75" hidden="false" customHeight="true" outlineLevel="0" collapsed="false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6"/>
      <c r="BS452" s="26"/>
      <c r="BT452" s="26"/>
    </row>
    <row r="453" customFormat="false" ht="15.75" hidden="false" customHeight="true" outlineLevel="0" collapsed="false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6"/>
      <c r="BS453" s="26"/>
      <c r="BT453" s="26"/>
    </row>
    <row r="454" customFormat="false" ht="15.75" hidden="false" customHeight="true" outlineLevel="0" collapsed="false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6"/>
      <c r="BS454" s="26"/>
      <c r="BT454" s="26"/>
    </row>
    <row r="455" customFormat="false" ht="15.75" hidden="false" customHeight="true" outlineLevel="0" collapsed="false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6"/>
      <c r="BS455" s="26"/>
      <c r="BT455" s="26"/>
    </row>
    <row r="456" customFormat="false" ht="15.75" hidden="false" customHeight="true" outlineLevel="0" collapsed="false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6"/>
      <c r="BS456" s="26"/>
      <c r="BT456" s="26"/>
    </row>
    <row r="457" customFormat="false" ht="15.75" hidden="false" customHeight="true" outlineLevel="0" collapsed="false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6"/>
      <c r="BS457" s="26"/>
      <c r="BT457" s="26"/>
    </row>
    <row r="458" customFormat="false" ht="15.75" hidden="false" customHeight="true" outlineLevel="0" collapsed="false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6"/>
      <c r="BS458" s="26"/>
      <c r="BT458" s="26"/>
    </row>
    <row r="459" customFormat="false" ht="15.75" hidden="false" customHeight="true" outlineLevel="0" collapsed="false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6"/>
      <c r="BS459" s="26"/>
      <c r="BT459" s="26"/>
    </row>
    <row r="460" customFormat="false" ht="15.75" hidden="false" customHeight="true" outlineLevel="0" collapsed="false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6"/>
      <c r="BS460" s="26"/>
      <c r="BT460" s="26"/>
    </row>
    <row r="461" customFormat="false" ht="15.75" hidden="false" customHeight="true" outlineLevel="0" collapsed="false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6"/>
      <c r="BS461" s="26"/>
      <c r="BT461" s="26"/>
    </row>
    <row r="462" customFormat="false" ht="15.75" hidden="false" customHeight="true" outlineLevel="0" collapsed="false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6"/>
      <c r="BS462" s="26"/>
      <c r="BT462" s="26"/>
    </row>
    <row r="463" customFormat="false" ht="15.75" hidden="false" customHeight="true" outlineLevel="0" collapsed="false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6"/>
      <c r="BS463" s="26"/>
      <c r="BT463" s="26"/>
    </row>
    <row r="464" customFormat="false" ht="15.75" hidden="false" customHeight="true" outlineLevel="0" collapsed="false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6"/>
      <c r="BS464" s="26"/>
      <c r="BT464" s="26"/>
    </row>
    <row r="465" customFormat="false" ht="15.75" hidden="false" customHeight="true" outlineLevel="0" collapsed="false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6"/>
      <c r="BS465" s="26"/>
      <c r="BT465" s="26"/>
    </row>
    <row r="466" customFormat="false" ht="15.75" hidden="false" customHeight="true" outlineLevel="0" collapsed="false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6"/>
      <c r="BS466" s="26"/>
      <c r="BT466" s="26"/>
    </row>
    <row r="467" customFormat="false" ht="15.75" hidden="false" customHeight="true" outlineLevel="0" collapsed="false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6"/>
      <c r="BS467" s="26"/>
      <c r="BT467" s="26"/>
    </row>
    <row r="468" customFormat="false" ht="15.75" hidden="false" customHeight="true" outlineLevel="0" collapsed="false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6"/>
      <c r="BS468" s="26"/>
      <c r="BT468" s="26"/>
    </row>
    <row r="469" customFormat="false" ht="15.75" hidden="false" customHeight="true" outlineLevel="0" collapsed="false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6"/>
      <c r="BS469" s="26"/>
      <c r="BT469" s="26"/>
    </row>
    <row r="470" customFormat="false" ht="15.75" hidden="false" customHeight="true" outlineLevel="0" collapsed="false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6"/>
      <c r="BS470" s="26"/>
      <c r="BT470" s="26"/>
    </row>
    <row r="471" customFormat="false" ht="15.75" hidden="false" customHeight="true" outlineLevel="0" collapsed="false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6"/>
      <c r="BS471" s="26"/>
      <c r="BT471" s="26"/>
    </row>
    <row r="472" customFormat="false" ht="15.75" hidden="false" customHeight="true" outlineLevel="0" collapsed="false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6"/>
      <c r="BS472" s="26"/>
      <c r="BT472" s="26"/>
    </row>
    <row r="473" customFormat="false" ht="15.75" hidden="false" customHeight="true" outlineLevel="0" collapsed="false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6"/>
      <c r="BS473" s="26"/>
      <c r="BT473" s="26"/>
    </row>
    <row r="474" customFormat="false" ht="15.75" hidden="false" customHeight="true" outlineLevel="0" collapsed="false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6"/>
      <c r="BS474" s="26"/>
      <c r="BT474" s="26"/>
    </row>
    <row r="475" customFormat="false" ht="15.75" hidden="false" customHeight="true" outlineLevel="0" collapsed="false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6"/>
      <c r="BS475" s="26"/>
      <c r="BT475" s="26"/>
    </row>
    <row r="476" customFormat="false" ht="15.75" hidden="false" customHeight="true" outlineLevel="0" collapsed="false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6"/>
      <c r="BS476" s="26"/>
      <c r="BT476" s="26"/>
    </row>
    <row r="477" customFormat="false" ht="15.75" hidden="false" customHeight="true" outlineLevel="0" collapsed="false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6"/>
      <c r="BS477" s="26"/>
      <c r="BT477" s="26"/>
    </row>
    <row r="478" customFormat="false" ht="15.75" hidden="false" customHeight="true" outlineLevel="0" collapsed="false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6"/>
      <c r="BS478" s="26"/>
      <c r="BT478" s="26"/>
    </row>
    <row r="479" customFormat="false" ht="15.75" hidden="false" customHeight="true" outlineLevel="0" collapsed="false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6"/>
      <c r="BS479" s="26"/>
      <c r="BT479" s="26"/>
    </row>
    <row r="480" customFormat="false" ht="15.75" hidden="false" customHeight="true" outlineLevel="0" collapsed="false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6"/>
      <c r="BS480" s="26"/>
      <c r="BT480" s="26"/>
    </row>
    <row r="481" customFormat="false" ht="15.75" hidden="false" customHeight="true" outlineLevel="0" collapsed="false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6"/>
      <c r="BS481" s="26"/>
      <c r="BT481" s="26"/>
    </row>
    <row r="482" customFormat="false" ht="15.75" hidden="false" customHeight="true" outlineLevel="0" collapsed="false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6"/>
      <c r="BS482" s="26"/>
      <c r="BT482" s="26"/>
    </row>
    <row r="483" customFormat="false" ht="15.75" hidden="false" customHeight="true" outlineLevel="0" collapsed="false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6"/>
      <c r="BS483" s="26"/>
      <c r="BT483" s="26"/>
    </row>
    <row r="484" customFormat="false" ht="15.75" hidden="false" customHeight="true" outlineLevel="0" collapsed="false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6"/>
      <c r="BS484" s="26"/>
      <c r="BT484" s="26"/>
    </row>
    <row r="485" customFormat="false" ht="15.75" hidden="false" customHeight="true" outlineLevel="0" collapsed="false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6"/>
      <c r="BS485" s="26"/>
      <c r="BT485" s="26"/>
    </row>
    <row r="486" customFormat="false" ht="15.75" hidden="false" customHeight="true" outlineLevel="0" collapsed="false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6"/>
      <c r="BS486" s="26"/>
      <c r="BT486" s="26"/>
    </row>
    <row r="487" customFormat="false" ht="15.75" hidden="false" customHeight="true" outlineLevel="0" collapsed="false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6"/>
      <c r="BS487" s="26"/>
      <c r="BT487" s="26"/>
    </row>
    <row r="488" customFormat="false" ht="15.75" hidden="false" customHeight="true" outlineLevel="0" collapsed="false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6"/>
      <c r="BS488" s="26"/>
      <c r="BT488" s="26"/>
    </row>
    <row r="489" customFormat="false" ht="15.75" hidden="false" customHeight="true" outlineLevel="0" collapsed="false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6"/>
      <c r="BS489" s="26"/>
      <c r="BT489" s="26"/>
    </row>
    <row r="490" customFormat="false" ht="15.75" hidden="false" customHeight="true" outlineLevel="0" collapsed="false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6"/>
      <c r="BS490" s="26"/>
      <c r="BT490" s="26"/>
    </row>
    <row r="491" customFormat="false" ht="15.75" hidden="false" customHeight="true" outlineLevel="0" collapsed="false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6"/>
      <c r="BS491" s="26"/>
      <c r="BT491" s="26"/>
    </row>
    <row r="492" customFormat="false" ht="15.75" hidden="false" customHeight="true" outlineLevel="0" collapsed="false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6"/>
      <c r="BS492" s="26"/>
      <c r="BT492" s="26"/>
    </row>
    <row r="493" customFormat="false" ht="15.75" hidden="false" customHeight="true" outlineLevel="0" collapsed="false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6"/>
      <c r="BS493" s="26"/>
      <c r="BT493" s="26"/>
    </row>
    <row r="494" customFormat="false" ht="15.75" hidden="false" customHeight="true" outlineLevel="0" collapsed="false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6"/>
      <c r="BS494" s="26"/>
      <c r="BT494" s="26"/>
    </row>
    <row r="495" customFormat="false" ht="15.75" hidden="false" customHeight="true" outlineLevel="0" collapsed="false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6"/>
      <c r="BS495" s="26"/>
      <c r="BT495" s="26"/>
    </row>
    <row r="496" customFormat="false" ht="15.75" hidden="false" customHeight="true" outlineLevel="0" collapsed="false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6"/>
      <c r="BS496" s="26"/>
      <c r="BT496" s="26"/>
    </row>
    <row r="497" customFormat="false" ht="15.75" hidden="false" customHeight="true" outlineLevel="0" collapsed="false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6"/>
      <c r="BS497" s="26"/>
      <c r="BT497" s="26"/>
    </row>
    <row r="498" customFormat="false" ht="15.75" hidden="false" customHeight="true" outlineLevel="0" collapsed="false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6"/>
      <c r="BS498" s="26"/>
      <c r="BT498" s="26"/>
    </row>
    <row r="499" customFormat="false" ht="15.75" hidden="false" customHeight="true" outlineLevel="0" collapsed="false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6"/>
      <c r="BS499" s="26"/>
      <c r="BT499" s="26"/>
    </row>
    <row r="500" customFormat="false" ht="15.75" hidden="false" customHeight="true" outlineLevel="0" collapsed="false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6"/>
      <c r="BS500" s="26"/>
      <c r="BT500" s="26"/>
    </row>
    <row r="501" customFormat="false" ht="15.75" hidden="false" customHeight="true" outlineLevel="0" collapsed="false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6"/>
      <c r="BS501" s="26"/>
      <c r="BT501" s="26"/>
    </row>
    <row r="502" customFormat="false" ht="15.75" hidden="false" customHeight="true" outlineLevel="0" collapsed="false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6"/>
      <c r="BS502" s="26"/>
      <c r="BT502" s="26"/>
    </row>
    <row r="503" customFormat="false" ht="15.75" hidden="false" customHeight="true" outlineLevel="0" collapsed="false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6"/>
      <c r="BS503" s="26"/>
      <c r="BT503" s="26"/>
    </row>
    <row r="504" customFormat="false" ht="15.75" hidden="false" customHeight="true" outlineLevel="0" collapsed="false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6"/>
      <c r="BS504" s="26"/>
      <c r="BT504" s="26"/>
    </row>
    <row r="505" customFormat="false" ht="15.75" hidden="false" customHeight="true" outlineLevel="0" collapsed="false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6"/>
      <c r="BS505" s="26"/>
      <c r="BT505" s="26"/>
    </row>
    <row r="506" customFormat="false" ht="15.75" hidden="false" customHeight="true" outlineLevel="0" collapsed="false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6"/>
      <c r="BS506" s="26"/>
      <c r="BT506" s="26"/>
    </row>
    <row r="507" customFormat="false" ht="15.75" hidden="false" customHeight="true" outlineLevel="0" collapsed="false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6"/>
      <c r="BS507" s="26"/>
      <c r="BT507" s="26"/>
    </row>
    <row r="508" customFormat="false" ht="15.75" hidden="false" customHeight="true" outlineLevel="0" collapsed="false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6"/>
      <c r="BS508" s="26"/>
      <c r="BT508" s="26"/>
    </row>
    <row r="509" customFormat="false" ht="15.75" hidden="false" customHeight="true" outlineLevel="0" collapsed="false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6"/>
      <c r="BS509" s="26"/>
      <c r="BT509" s="26"/>
    </row>
    <row r="510" customFormat="false" ht="15.75" hidden="false" customHeight="true" outlineLevel="0" collapsed="false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6"/>
      <c r="BS510" s="26"/>
      <c r="BT510" s="26"/>
    </row>
    <row r="511" customFormat="false" ht="15.75" hidden="false" customHeight="true" outlineLevel="0" collapsed="false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6"/>
      <c r="BS511" s="26"/>
      <c r="BT511" s="26"/>
    </row>
    <row r="512" customFormat="false" ht="15.75" hidden="false" customHeight="true" outlineLevel="0" collapsed="false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6"/>
      <c r="BS512" s="26"/>
      <c r="BT512" s="26"/>
    </row>
    <row r="513" customFormat="false" ht="15.75" hidden="false" customHeight="true" outlineLevel="0" collapsed="false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6"/>
      <c r="BS513" s="26"/>
      <c r="BT513" s="26"/>
    </row>
    <row r="514" customFormat="false" ht="15.75" hidden="false" customHeight="true" outlineLevel="0" collapsed="false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6"/>
      <c r="BS514" s="26"/>
      <c r="BT514" s="26"/>
    </row>
    <row r="515" customFormat="false" ht="15.75" hidden="false" customHeight="true" outlineLevel="0" collapsed="false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6"/>
      <c r="BS515" s="26"/>
      <c r="BT515" s="26"/>
    </row>
    <row r="516" customFormat="false" ht="15.75" hidden="false" customHeight="true" outlineLevel="0" collapsed="false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6"/>
      <c r="BS516" s="26"/>
      <c r="BT516" s="26"/>
    </row>
    <row r="517" customFormat="false" ht="15.75" hidden="false" customHeight="true" outlineLevel="0" collapsed="false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6"/>
      <c r="BS517" s="26"/>
      <c r="BT517" s="26"/>
    </row>
    <row r="518" customFormat="false" ht="15.75" hidden="false" customHeight="true" outlineLevel="0" collapsed="false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6"/>
      <c r="BS518" s="26"/>
      <c r="BT518" s="26"/>
    </row>
    <row r="519" customFormat="false" ht="15.75" hidden="false" customHeight="true" outlineLevel="0" collapsed="false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6"/>
      <c r="BS519" s="26"/>
      <c r="BT519" s="26"/>
    </row>
    <row r="520" customFormat="false" ht="15.75" hidden="false" customHeight="true" outlineLevel="0" collapsed="false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6"/>
      <c r="BS520" s="26"/>
      <c r="BT520" s="26"/>
    </row>
    <row r="521" customFormat="false" ht="15.75" hidden="false" customHeight="true" outlineLevel="0" collapsed="false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6"/>
      <c r="BS521" s="26"/>
      <c r="BT521" s="26"/>
    </row>
    <row r="522" customFormat="false" ht="15.75" hidden="false" customHeight="true" outlineLevel="0" collapsed="false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6"/>
      <c r="BS522" s="26"/>
      <c r="BT522" s="26"/>
    </row>
    <row r="523" customFormat="false" ht="15.75" hidden="false" customHeight="true" outlineLevel="0" collapsed="false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6"/>
      <c r="BS523" s="26"/>
      <c r="BT523" s="26"/>
    </row>
    <row r="524" customFormat="false" ht="15.75" hidden="false" customHeight="true" outlineLevel="0" collapsed="false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6"/>
      <c r="BS524" s="26"/>
      <c r="BT524" s="26"/>
    </row>
    <row r="525" customFormat="false" ht="15.75" hidden="false" customHeight="true" outlineLevel="0" collapsed="false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6"/>
      <c r="BS525" s="26"/>
      <c r="BT525" s="26"/>
    </row>
    <row r="526" customFormat="false" ht="15.75" hidden="false" customHeight="true" outlineLevel="0" collapsed="false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6"/>
      <c r="BS526" s="26"/>
      <c r="BT526" s="26"/>
    </row>
    <row r="527" customFormat="false" ht="15.75" hidden="false" customHeight="true" outlineLevel="0" collapsed="false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6"/>
      <c r="BS527" s="26"/>
      <c r="BT527" s="26"/>
    </row>
    <row r="528" customFormat="false" ht="15.75" hidden="false" customHeight="true" outlineLevel="0" collapsed="false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6"/>
      <c r="BS528" s="26"/>
      <c r="BT528" s="26"/>
    </row>
    <row r="529" customFormat="false" ht="15.75" hidden="false" customHeight="true" outlineLevel="0" collapsed="false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6"/>
      <c r="BS529" s="26"/>
      <c r="BT529" s="26"/>
    </row>
    <row r="530" customFormat="false" ht="15.75" hidden="false" customHeight="true" outlineLevel="0" collapsed="false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6"/>
      <c r="BS530" s="26"/>
      <c r="BT530" s="26"/>
    </row>
    <row r="531" customFormat="false" ht="15.75" hidden="false" customHeight="true" outlineLevel="0" collapsed="false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6"/>
      <c r="BS531" s="26"/>
      <c r="BT531" s="26"/>
    </row>
    <row r="532" customFormat="false" ht="15.75" hidden="false" customHeight="true" outlineLevel="0" collapsed="false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6"/>
      <c r="BS532" s="26"/>
      <c r="BT532" s="26"/>
    </row>
    <row r="533" customFormat="false" ht="15.75" hidden="false" customHeight="true" outlineLevel="0" collapsed="false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6"/>
      <c r="BS533" s="26"/>
      <c r="BT533" s="26"/>
    </row>
    <row r="534" customFormat="false" ht="15.75" hidden="false" customHeight="true" outlineLevel="0" collapsed="false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6"/>
      <c r="BS534" s="26"/>
      <c r="BT534" s="26"/>
    </row>
    <row r="535" customFormat="false" ht="15.75" hidden="false" customHeight="true" outlineLevel="0" collapsed="false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6"/>
      <c r="BS535" s="26"/>
      <c r="BT535" s="26"/>
    </row>
    <row r="536" customFormat="false" ht="15.75" hidden="false" customHeight="true" outlineLevel="0" collapsed="false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6"/>
      <c r="BS536" s="26"/>
      <c r="BT536" s="26"/>
    </row>
    <row r="537" customFormat="false" ht="15.75" hidden="false" customHeight="true" outlineLevel="0" collapsed="false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6"/>
      <c r="BS537" s="26"/>
      <c r="BT537" s="26"/>
    </row>
    <row r="538" customFormat="false" ht="15.75" hidden="false" customHeight="true" outlineLevel="0" collapsed="false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6"/>
      <c r="BS538" s="26"/>
      <c r="BT538" s="26"/>
    </row>
    <row r="539" customFormat="false" ht="15.75" hidden="false" customHeight="true" outlineLevel="0" collapsed="false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6"/>
      <c r="BS539" s="26"/>
      <c r="BT539" s="26"/>
    </row>
    <row r="540" customFormat="false" ht="15.75" hidden="false" customHeight="true" outlineLevel="0" collapsed="false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6"/>
      <c r="BS540" s="26"/>
      <c r="BT540" s="26"/>
    </row>
    <row r="541" customFormat="false" ht="15.75" hidden="false" customHeight="true" outlineLevel="0" collapsed="false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6"/>
      <c r="BS541" s="26"/>
      <c r="BT541" s="26"/>
    </row>
    <row r="542" customFormat="false" ht="15.75" hidden="false" customHeight="true" outlineLevel="0" collapsed="false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6"/>
      <c r="BS542" s="26"/>
      <c r="BT542" s="26"/>
    </row>
    <row r="543" customFormat="false" ht="15.75" hidden="false" customHeight="true" outlineLevel="0" collapsed="false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6"/>
      <c r="BS543" s="26"/>
      <c r="BT543" s="26"/>
    </row>
    <row r="544" customFormat="false" ht="15.75" hidden="false" customHeight="true" outlineLevel="0" collapsed="false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6"/>
      <c r="BS544" s="26"/>
      <c r="BT544" s="26"/>
    </row>
    <row r="545" customFormat="false" ht="15.75" hidden="false" customHeight="true" outlineLevel="0" collapsed="false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6"/>
      <c r="BS545" s="26"/>
      <c r="BT545" s="26"/>
    </row>
    <row r="546" customFormat="false" ht="15.75" hidden="false" customHeight="true" outlineLevel="0" collapsed="false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6"/>
      <c r="BS546" s="26"/>
      <c r="BT546" s="26"/>
    </row>
    <row r="547" customFormat="false" ht="15.75" hidden="false" customHeight="true" outlineLevel="0" collapsed="false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6"/>
      <c r="BS547" s="26"/>
      <c r="BT547" s="26"/>
    </row>
    <row r="548" customFormat="false" ht="15.75" hidden="false" customHeight="true" outlineLevel="0" collapsed="false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6"/>
      <c r="BS548" s="26"/>
      <c r="BT548" s="26"/>
    </row>
    <row r="549" customFormat="false" ht="15.75" hidden="false" customHeight="true" outlineLevel="0" collapsed="false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6"/>
      <c r="BS549" s="26"/>
      <c r="BT549" s="26"/>
    </row>
    <row r="550" customFormat="false" ht="15.75" hidden="false" customHeight="true" outlineLevel="0" collapsed="false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6"/>
      <c r="BS550" s="26"/>
      <c r="BT550" s="26"/>
    </row>
    <row r="551" customFormat="false" ht="15.75" hidden="false" customHeight="true" outlineLevel="0" collapsed="false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6"/>
      <c r="BS551" s="26"/>
      <c r="BT551" s="26"/>
    </row>
    <row r="552" customFormat="false" ht="15.75" hidden="false" customHeight="true" outlineLevel="0" collapsed="false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6"/>
      <c r="BS552" s="26"/>
      <c r="BT552" s="26"/>
    </row>
    <row r="553" customFormat="false" ht="15.75" hidden="false" customHeight="true" outlineLevel="0" collapsed="false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6"/>
      <c r="BS553" s="26"/>
      <c r="BT553" s="26"/>
    </row>
    <row r="554" customFormat="false" ht="15.75" hidden="false" customHeight="true" outlineLevel="0" collapsed="false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6"/>
      <c r="BS554" s="26"/>
      <c r="BT554" s="26"/>
    </row>
    <row r="555" customFormat="false" ht="15.75" hidden="false" customHeight="true" outlineLevel="0" collapsed="false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6"/>
      <c r="BS555" s="26"/>
      <c r="BT555" s="26"/>
    </row>
    <row r="556" customFormat="false" ht="15.75" hidden="false" customHeight="true" outlineLevel="0" collapsed="false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6"/>
      <c r="BS556" s="26"/>
      <c r="BT556" s="26"/>
    </row>
    <row r="557" customFormat="false" ht="15.75" hidden="false" customHeight="true" outlineLevel="0" collapsed="false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6"/>
      <c r="BS557" s="26"/>
      <c r="BT557" s="26"/>
    </row>
    <row r="558" customFormat="false" ht="15.75" hidden="false" customHeight="true" outlineLevel="0" collapsed="false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6"/>
      <c r="BS558" s="26"/>
      <c r="BT558" s="26"/>
    </row>
    <row r="559" customFormat="false" ht="15.75" hidden="false" customHeight="true" outlineLevel="0" collapsed="false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6"/>
      <c r="BS559" s="26"/>
      <c r="BT559" s="26"/>
    </row>
    <row r="560" customFormat="false" ht="15.75" hidden="false" customHeight="true" outlineLevel="0" collapsed="false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6"/>
      <c r="BS560" s="26"/>
      <c r="BT560" s="26"/>
    </row>
    <row r="561" customFormat="false" ht="15.75" hidden="false" customHeight="true" outlineLevel="0" collapsed="false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6"/>
      <c r="BS561" s="26"/>
      <c r="BT561" s="26"/>
    </row>
    <row r="562" customFormat="false" ht="15.75" hidden="false" customHeight="true" outlineLevel="0" collapsed="false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6"/>
      <c r="BS562" s="26"/>
      <c r="BT562" s="26"/>
    </row>
    <row r="563" customFormat="false" ht="15.75" hidden="false" customHeight="true" outlineLevel="0" collapsed="false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6"/>
      <c r="BS563" s="26"/>
      <c r="BT563" s="26"/>
    </row>
    <row r="564" customFormat="false" ht="15.75" hidden="false" customHeight="true" outlineLevel="0" collapsed="false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6"/>
      <c r="BS564" s="26"/>
      <c r="BT564" s="26"/>
    </row>
    <row r="565" customFormat="false" ht="15.75" hidden="false" customHeight="true" outlineLevel="0" collapsed="false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6"/>
      <c r="BS565" s="26"/>
      <c r="BT565" s="26"/>
    </row>
    <row r="566" customFormat="false" ht="15.75" hidden="false" customHeight="true" outlineLevel="0" collapsed="false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6"/>
      <c r="BS566" s="26"/>
      <c r="BT566" s="26"/>
    </row>
    <row r="567" customFormat="false" ht="15.75" hidden="false" customHeight="true" outlineLevel="0" collapsed="false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6"/>
      <c r="BS567" s="26"/>
      <c r="BT567" s="26"/>
    </row>
    <row r="568" customFormat="false" ht="15.75" hidden="false" customHeight="true" outlineLevel="0" collapsed="false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6"/>
      <c r="BS568" s="26"/>
      <c r="BT568" s="26"/>
    </row>
    <row r="569" customFormat="false" ht="15.75" hidden="false" customHeight="true" outlineLevel="0" collapsed="false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6"/>
      <c r="BS569" s="26"/>
      <c r="BT569" s="26"/>
    </row>
    <row r="570" customFormat="false" ht="15.75" hidden="false" customHeight="true" outlineLevel="0" collapsed="false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6"/>
      <c r="BS570" s="26"/>
      <c r="BT570" s="26"/>
    </row>
    <row r="571" customFormat="false" ht="15.75" hidden="false" customHeight="true" outlineLevel="0" collapsed="false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6"/>
      <c r="BS571" s="26"/>
      <c r="BT571" s="26"/>
    </row>
    <row r="572" customFormat="false" ht="15.75" hidden="false" customHeight="true" outlineLevel="0" collapsed="false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6"/>
      <c r="BS572" s="26"/>
      <c r="BT572" s="26"/>
    </row>
    <row r="573" customFormat="false" ht="15.75" hidden="false" customHeight="true" outlineLevel="0" collapsed="false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6"/>
      <c r="BS573" s="26"/>
      <c r="BT573" s="26"/>
    </row>
    <row r="574" customFormat="false" ht="15.75" hidden="false" customHeight="true" outlineLevel="0" collapsed="false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6"/>
      <c r="BS574" s="26"/>
      <c r="BT574" s="26"/>
    </row>
    <row r="575" customFormat="false" ht="15.75" hidden="false" customHeight="true" outlineLevel="0" collapsed="false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6"/>
      <c r="BS575" s="26"/>
      <c r="BT575" s="26"/>
    </row>
    <row r="576" customFormat="false" ht="15.75" hidden="false" customHeight="true" outlineLevel="0" collapsed="false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6"/>
      <c r="BS576" s="26"/>
      <c r="BT576" s="26"/>
    </row>
    <row r="577" customFormat="false" ht="15.75" hidden="false" customHeight="true" outlineLevel="0" collapsed="false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6"/>
      <c r="BS577" s="26"/>
      <c r="BT577" s="26"/>
    </row>
    <row r="578" customFormat="false" ht="15.75" hidden="false" customHeight="true" outlineLevel="0" collapsed="false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6"/>
      <c r="BS578" s="26"/>
      <c r="BT578" s="26"/>
    </row>
    <row r="579" customFormat="false" ht="15.75" hidden="false" customHeight="true" outlineLevel="0" collapsed="false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6"/>
      <c r="BS579" s="26"/>
      <c r="BT579" s="26"/>
    </row>
    <row r="580" customFormat="false" ht="15.75" hidden="false" customHeight="true" outlineLevel="0" collapsed="false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6"/>
      <c r="BS580" s="26"/>
      <c r="BT580" s="26"/>
    </row>
    <row r="581" customFormat="false" ht="15.75" hidden="false" customHeight="true" outlineLevel="0" collapsed="false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6"/>
      <c r="BS581" s="26"/>
      <c r="BT581" s="26"/>
    </row>
    <row r="582" customFormat="false" ht="15.75" hidden="false" customHeight="true" outlineLevel="0" collapsed="false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6"/>
      <c r="BS582" s="26"/>
      <c r="BT582" s="26"/>
    </row>
    <row r="583" customFormat="false" ht="15.75" hidden="false" customHeight="true" outlineLevel="0" collapsed="false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6"/>
      <c r="BS583" s="26"/>
      <c r="BT583" s="26"/>
    </row>
    <row r="584" customFormat="false" ht="15.75" hidden="false" customHeight="true" outlineLevel="0" collapsed="false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6"/>
      <c r="BS584" s="26"/>
      <c r="BT584" s="26"/>
    </row>
    <row r="585" customFormat="false" ht="15.75" hidden="false" customHeight="true" outlineLevel="0" collapsed="false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6"/>
      <c r="BS585" s="26"/>
      <c r="BT585" s="26"/>
    </row>
    <row r="586" customFormat="false" ht="15.75" hidden="false" customHeight="true" outlineLevel="0" collapsed="false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6"/>
      <c r="BS586" s="26"/>
      <c r="BT586" s="26"/>
    </row>
    <row r="587" customFormat="false" ht="15.75" hidden="false" customHeight="true" outlineLevel="0" collapsed="false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6"/>
      <c r="BS587" s="26"/>
      <c r="BT587" s="26"/>
    </row>
    <row r="588" customFormat="false" ht="15.75" hidden="false" customHeight="true" outlineLevel="0" collapsed="false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6"/>
      <c r="BS588" s="26"/>
      <c r="BT588" s="26"/>
    </row>
    <row r="589" customFormat="false" ht="15.75" hidden="false" customHeight="true" outlineLevel="0" collapsed="false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6"/>
      <c r="BS589" s="26"/>
      <c r="BT589" s="26"/>
    </row>
    <row r="590" customFormat="false" ht="15.75" hidden="false" customHeight="true" outlineLevel="0" collapsed="false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6"/>
      <c r="BS590" s="26"/>
      <c r="BT590" s="26"/>
    </row>
    <row r="591" customFormat="false" ht="15.75" hidden="false" customHeight="true" outlineLevel="0" collapsed="false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6"/>
      <c r="BS591" s="26"/>
      <c r="BT591" s="26"/>
    </row>
    <row r="592" customFormat="false" ht="15.75" hidden="false" customHeight="true" outlineLevel="0" collapsed="false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6"/>
      <c r="BS592" s="26"/>
      <c r="BT592" s="26"/>
    </row>
    <row r="593" customFormat="false" ht="15.75" hidden="false" customHeight="true" outlineLevel="0" collapsed="false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6"/>
      <c r="BS593" s="26"/>
      <c r="BT593" s="26"/>
    </row>
    <row r="594" customFormat="false" ht="15.75" hidden="false" customHeight="true" outlineLevel="0" collapsed="false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6"/>
      <c r="BS594" s="26"/>
      <c r="BT594" s="26"/>
    </row>
    <row r="595" customFormat="false" ht="15.75" hidden="false" customHeight="true" outlineLevel="0" collapsed="false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6"/>
      <c r="BS595" s="26"/>
      <c r="BT595" s="26"/>
    </row>
    <row r="596" customFormat="false" ht="15.75" hidden="false" customHeight="true" outlineLevel="0" collapsed="false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6"/>
      <c r="BS596" s="26"/>
      <c r="BT596" s="26"/>
    </row>
    <row r="597" customFormat="false" ht="15.75" hidden="false" customHeight="true" outlineLevel="0" collapsed="false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6"/>
      <c r="BS597" s="26"/>
      <c r="BT597" s="26"/>
    </row>
    <row r="598" customFormat="false" ht="15.75" hidden="false" customHeight="true" outlineLevel="0" collapsed="false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6"/>
      <c r="BS598" s="26"/>
      <c r="BT598" s="26"/>
    </row>
    <row r="599" customFormat="false" ht="15.75" hidden="false" customHeight="true" outlineLevel="0" collapsed="false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6"/>
      <c r="BS599" s="26"/>
      <c r="BT599" s="26"/>
    </row>
    <row r="600" customFormat="false" ht="15.75" hidden="false" customHeight="true" outlineLevel="0" collapsed="false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6"/>
      <c r="BS600" s="26"/>
      <c r="BT600" s="26"/>
    </row>
    <row r="601" customFormat="false" ht="15.75" hidden="false" customHeight="true" outlineLevel="0" collapsed="false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6"/>
      <c r="BS601" s="26"/>
      <c r="BT601" s="26"/>
    </row>
    <row r="602" customFormat="false" ht="15.75" hidden="false" customHeight="true" outlineLevel="0" collapsed="false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6"/>
      <c r="BS602" s="26"/>
      <c r="BT602" s="26"/>
    </row>
    <row r="603" customFormat="false" ht="15.75" hidden="false" customHeight="true" outlineLevel="0" collapsed="false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6"/>
      <c r="BS603" s="26"/>
      <c r="BT603" s="26"/>
    </row>
    <row r="604" customFormat="false" ht="15.75" hidden="false" customHeight="true" outlineLevel="0" collapsed="false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6"/>
      <c r="BS604" s="26"/>
      <c r="BT604" s="26"/>
    </row>
    <row r="605" customFormat="false" ht="15.75" hidden="false" customHeight="true" outlineLevel="0" collapsed="false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6"/>
      <c r="BS605" s="26"/>
      <c r="BT605" s="26"/>
    </row>
    <row r="606" customFormat="false" ht="15.75" hidden="false" customHeight="true" outlineLevel="0" collapsed="false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6"/>
      <c r="BS606" s="26"/>
      <c r="BT606" s="26"/>
    </row>
    <row r="607" customFormat="false" ht="15.75" hidden="false" customHeight="true" outlineLevel="0" collapsed="false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6"/>
      <c r="BS607" s="26"/>
      <c r="BT607" s="26"/>
    </row>
    <row r="608" customFormat="false" ht="15.75" hidden="false" customHeight="true" outlineLevel="0" collapsed="false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6"/>
      <c r="BS608" s="26"/>
      <c r="BT608" s="26"/>
    </row>
    <row r="609" customFormat="false" ht="15.75" hidden="false" customHeight="true" outlineLevel="0" collapsed="false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6"/>
      <c r="BS609" s="26"/>
      <c r="BT609" s="26"/>
    </row>
    <row r="610" customFormat="false" ht="15.75" hidden="false" customHeight="true" outlineLevel="0" collapsed="false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6"/>
      <c r="BS610" s="26"/>
      <c r="BT610" s="26"/>
    </row>
    <row r="611" customFormat="false" ht="15.75" hidden="false" customHeight="true" outlineLevel="0" collapsed="false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6"/>
      <c r="BS611" s="26"/>
      <c r="BT611" s="26"/>
    </row>
    <row r="612" customFormat="false" ht="15.75" hidden="false" customHeight="true" outlineLevel="0" collapsed="false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6"/>
      <c r="BS612" s="26"/>
      <c r="BT612" s="26"/>
    </row>
    <row r="613" customFormat="false" ht="15.75" hidden="false" customHeight="true" outlineLevel="0" collapsed="false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6"/>
      <c r="BS613" s="26"/>
      <c r="BT613" s="26"/>
    </row>
    <row r="614" customFormat="false" ht="15.75" hidden="false" customHeight="true" outlineLevel="0" collapsed="false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6"/>
      <c r="BS614" s="26"/>
      <c r="BT614" s="26"/>
    </row>
    <row r="615" customFormat="false" ht="15.75" hidden="false" customHeight="true" outlineLevel="0" collapsed="false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6"/>
      <c r="BS615" s="26"/>
      <c r="BT615" s="26"/>
    </row>
    <row r="616" customFormat="false" ht="15.75" hidden="false" customHeight="true" outlineLevel="0" collapsed="false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6"/>
      <c r="BS616" s="26"/>
      <c r="BT616" s="26"/>
    </row>
    <row r="617" customFormat="false" ht="15.75" hidden="false" customHeight="true" outlineLevel="0" collapsed="false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6"/>
      <c r="BS617" s="26"/>
      <c r="BT617" s="26"/>
    </row>
    <row r="618" customFormat="false" ht="15.75" hidden="false" customHeight="true" outlineLevel="0" collapsed="false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6"/>
      <c r="BS618" s="26"/>
      <c r="BT618" s="26"/>
    </row>
    <row r="619" customFormat="false" ht="15.75" hidden="false" customHeight="true" outlineLevel="0" collapsed="false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6"/>
      <c r="BS619" s="26"/>
      <c r="BT619" s="26"/>
    </row>
    <row r="620" customFormat="false" ht="15.75" hidden="false" customHeight="true" outlineLevel="0" collapsed="false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6"/>
      <c r="BS620" s="26"/>
      <c r="BT620" s="26"/>
    </row>
    <row r="621" customFormat="false" ht="15.75" hidden="false" customHeight="true" outlineLevel="0" collapsed="false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6"/>
      <c r="BS621" s="26"/>
      <c r="BT621" s="26"/>
    </row>
    <row r="622" customFormat="false" ht="15.75" hidden="false" customHeight="true" outlineLevel="0" collapsed="false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6"/>
      <c r="BS622" s="26"/>
      <c r="BT622" s="26"/>
    </row>
    <row r="623" customFormat="false" ht="15.75" hidden="false" customHeight="true" outlineLevel="0" collapsed="false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6"/>
      <c r="BS623" s="26"/>
      <c r="BT623" s="26"/>
    </row>
    <row r="624" customFormat="false" ht="15.75" hidden="false" customHeight="true" outlineLevel="0" collapsed="false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6"/>
      <c r="BS624" s="26"/>
      <c r="BT624" s="26"/>
    </row>
    <row r="625" customFormat="false" ht="15.75" hidden="false" customHeight="true" outlineLevel="0" collapsed="false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6"/>
      <c r="BS625" s="26"/>
      <c r="BT625" s="26"/>
    </row>
    <row r="626" customFormat="false" ht="15.75" hidden="false" customHeight="true" outlineLevel="0" collapsed="false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6"/>
      <c r="BS626" s="26"/>
      <c r="BT626" s="26"/>
    </row>
    <row r="627" customFormat="false" ht="15.75" hidden="false" customHeight="true" outlineLevel="0" collapsed="false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6"/>
      <c r="BS627" s="26"/>
      <c r="BT627" s="26"/>
    </row>
    <row r="628" customFormat="false" ht="15.75" hidden="false" customHeight="true" outlineLevel="0" collapsed="false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6"/>
      <c r="BS628" s="26"/>
      <c r="BT628" s="26"/>
    </row>
    <row r="629" customFormat="false" ht="15.75" hidden="false" customHeight="true" outlineLevel="0" collapsed="false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6"/>
      <c r="BS629" s="26"/>
      <c r="BT629" s="26"/>
    </row>
    <row r="630" customFormat="false" ht="15.75" hidden="false" customHeight="true" outlineLevel="0" collapsed="false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6"/>
      <c r="BS630" s="26"/>
      <c r="BT630" s="26"/>
    </row>
    <row r="631" customFormat="false" ht="15.75" hidden="false" customHeight="true" outlineLevel="0" collapsed="false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6"/>
      <c r="BS631" s="26"/>
      <c r="BT631" s="26"/>
    </row>
    <row r="632" customFormat="false" ht="15.75" hidden="false" customHeight="true" outlineLevel="0" collapsed="false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6"/>
      <c r="BS632" s="26"/>
      <c r="BT632" s="26"/>
    </row>
    <row r="633" customFormat="false" ht="15.75" hidden="false" customHeight="true" outlineLevel="0" collapsed="false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6"/>
      <c r="BS633" s="26"/>
      <c r="BT633" s="26"/>
    </row>
    <row r="634" customFormat="false" ht="15.75" hidden="false" customHeight="true" outlineLevel="0" collapsed="false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6"/>
      <c r="BS634" s="26"/>
      <c r="BT634" s="26"/>
    </row>
    <row r="635" customFormat="false" ht="15.75" hidden="false" customHeight="true" outlineLevel="0" collapsed="false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6"/>
      <c r="BS635" s="26"/>
      <c r="BT635" s="26"/>
    </row>
    <row r="636" customFormat="false" ht="15.75" hidden="false" customHeight="true" outlineLevel="0" collapsed="false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6"/>
      <c r="BS636" s="26"/>
      <c r="BT636" s="26"/>
    </row>
    <row r="637" customFormat="false" ht="15.75" hidden="false" customHeight="true" outlineLevel="0" collapsed="false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6"/>
      <c r="BS637" s="26"/>
      <c r="BT637" s="26"/>
    </row>
    <row r="638" customFormat="false" ht="15.75" hidden="false" customHeight="true" outlineLevel="0" collapsed="false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6"/>
      <c r="BS638" s="26"/>
      <c r="BT638" s="26"/>
    </row>
    <row r="639" customFormat="false" ht="15.75" hidden="false" customHeight="true" outlineLevel="0" collapsed="false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6"/>
      <c r="BS639" s="26"/>
      <c r="BT639" s="26"/>
    </row>
    <row r="640" customFormat="false" ht="15.75" hidden="false" customHeight="true" outlineLevel="0" collapsed="false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6"/>
      <c r="BS640" s="26"/>
      <c r="BT640" s="26"/>
    </row>
    <row r="641" customFormat="false" ht="15.75" hidden="false" customHeight="true" outlineLevel="0" collapsed="false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6"/>
      <c r="BS641" s="26"/>
      <c r="BT641" s="26"/>
    </row>
    <row r="642" customFormat="false" ht="15.75" hidden="false" customHeight="true" outlineLevel="0" collapsed="false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6"/>
      <c r="BS642" s="26"/>
      <c r="BT642" s="26"/>
    </row>
    <row r="643" customFormat="false" ht="15.75" hidden="false" customHeight="true" outlineLevel="0" collapsed="false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6"/>
      <c r="BS643" s="26"/>
      <c r="BT643" s="26"/>
    </row>
    <row r="644" customFormat="false" ht="15.75" hidden="false" customHeight="true" outlineLevel="0" collapsed="false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6"/>
      <c r="BS644" s="26"/>
      <c r="BT644" s="26"/>
    </row>
    <row r="645" customFormat="false" ht="15.75" hidden="false" customHeight="true" outlineLevel="0" collapsed="false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6"/>
      <c r="BS645" s="26"/>
      <c r="BT645" s="26"/>
    </row>
    <row r="646" customFormat="false" ht="15.75" hidden="false" customHeight="true" outlineLevel="0" collapsed="false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6"/>
      <c r="BS646" s="26"/>
      <c r="BT646" s="26"/>
    </row>
    <row r="647" customFormat="false" ht="15.75" hidden="false" customHeight="true" outlineLevel="0" collapsed="false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6"/>
      <c r="BS647" s="26"/>
      <c r="BT647" s="26"/>
    </row>
    <row r="648" customFormat="false" ht="15.75" hidden="false" customHeight="true" outlineLevel="0" collapsed="false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6"/>
      <c r="BS648" s="26"/>
      <c r="BT648" s="26"/>
    </row>
    <row r="649" customFormat="false" ht="15.75" hidden="false" customHeight="true" outlineLevel="0" collapsed="false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6"/>
      <c r="BS649" s="26"/>
      <c r="BT649" s="26"/>
    </row>
    <row r="650" customFormat="false" ht="15.75" hidden="false" customHeight="true" outlineLevel="0" collapsed="false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6"/>
      <c r="BS650" s="26"/>
      <c r="BT650" s="26"/>
    </row>
    <row r="651" customFormat="false" ht="15.75" hidden="false" customHeight="true" outlineLevel="0" collapsed="false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6"/>
      <c r="BS651" s="26"/>
      <c r="BT651" s="26"/>
    </row>
    <row r="652" customFormat="false" ht="15.75" hidden="false" customHeight="true" outlineLevel="0" collapsed="false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6"/>
      <c r="BS652" s="26"/>
      <c r="BT652" s="26"/>
    </row>
    <row r="653" customFormat="false" ht="15.75" hidden="false" customHeight="true" outlineLevel="0" collapsed="false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6"/>
      <c r="BS653" s="26"/>
      <c r="BT653" s="26"/>
    </row>
    <row r="654" customFormat="false" ht="15.75" hidden="false" customHeight="true" outlineLevel="0" collapsed="false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6"/>
      <c r="BS654" s="26"/>
      <c r="BT654" s="26"/>
    </row>
    <row r="655" customFormat="false" ht="15.75" hidden="false" customHeight="true" outlineLevel="0" collapsed="false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6"/>
      <c r="BS655" s="26"/>
      <c r="BT655" s="26"/>
    </row>
    <row r="656" customFormat="false" ht="15.75" hidden="false" customHeight="true" outlineLevel="0" collapsed="false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6"/>
      <c r="BS656" s="26"/>
      <c r="BT656" s="26"/>
    </row>
    <row r="657" customFormat="false" ht="15.75" hidden="false" customHeight="true" outlineLevel="0" collapsed="false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6"/>
      <c r="BS657" s="26"/>
      <c r="BT657" s="26"/>
    </row>
    <row r="658" customFormat="false" ht="15.75" hidden="false" customHeight="true" outlineLevel="0" collapsed="false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6"/>
      <c r="BS658" s="26"/>
      <c r="BT658" s="26"/>
    </row>
    <row r="659" customFormat="false" ht="15.75" hidden="false" customHeight="true" outlineLevel="0" collapsed="false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6"/>
      <c r="BS659" s="26"/>
      <c r="BT659" s="26"/>
    </row>
    <row r="660" customFormat="false" ht="15.75" hidden="false" customHeight="true" outlineLevel="0" collapsed="false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6"/>
      <c r="BS660" s="26"/>
      <c r="BT660" s="26"/>
    </row>
    <row r="661" customFormat="false" ht="15.75" hidden="false" customHeight="true" outlineLevel="0" collapsed="false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6"/>
      <c r="BS661" s="26"/>
      <c r="BT661" s="26"/>
    </row>
    <row r="662" customFormat="false" ht="15.75" hidden="false" customHeight="true" outlineLevel="0" collapsed="false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6"/>
      <c r="BS662" s="26"/>
      <c r="BT662" s="26"/>
    </row>
    <row r="663" customFormat="false" ht="15.75" hidden="false" customHeight="true" outlineLevel="0" collapsed="false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6"/>
      <c r="BS663" s="26"/>
      <c r="BT663" s="26"/>
    </row>
    <row r="664" customFormat="false" ht="15.75" hidden="false" customHeight="true" outlineLevel="0" collapsed="false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6"/>
      <c r="BS664" s="26"/>
      <c r="BT664" s="26"/>
    </row>
    <row r="665" customFormat="false" ht="15.75" hidden="false" customHeight="true" outlineLevel="0" collapsed="false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6"/>
      <c r="BS665" s="26"/>
      <c r="BT665" s="26"/>
    </row>
    <row r="666" customFormat="false" ht="15.75" hidden="false" customHeight="true" outlineLevel="0" collapsed="false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6"/>
      <c r="BS666" s="26"/>
      <c r="BT666" s="26"/>
    </row>
    <row r="667" customFormat="false" ht="15.75" hidden="false" customHeight="true" outlineLevel="0" collapsed="false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6"/>
      <c r="BS667" s="26"/>
      <c r="BT667" s="26"/>
    </row>
    <row r="668" customFormat="false" ht="15.75" hidden="false" customHeight="true" outlineLevel="0" collapsed="false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6"/>
      <c r="BS668" s="26"/>
      <c r="BT668" s="26"/>
    </row>
    <row r="669" customFormat="false" ht="15.75" hidden="false" customHeight="true" outlineLevel="0" collapsed="false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6"/>
      <c r="BS669" s="26"/>
      <c r="BT669" s="26"/>
    </row>
    <row r="670" customFormat="false" ht="15.75" hidden="false" customHeight="true" outlineLevel="0" collapsed="false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6"/>
      <c r="BS670" s="26"/>
      <c r="BT670" s="26"/>
    </row>
    <row r="671" customFormat="false" ht="15.75" hidden="false" customHeight="true" outlineLevel="0" collapsed="false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6"/>
      <c r="BS671" s="26"/>
      <c r="BT671" s="26"/>
    </row>
    <row r="672" customFormat="false" ht="15.75" hidden="false" customHeight="true" outlineLevel="0" collapsed="false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6"/>
      <c r="BS672" s="26"/>
      <c r="BT672" s="26"/>
    </row>
    <row r="673" customFormat="false" ht="15.75" hidden="false" customHeight="true" outlineLevel="0" collapsed="false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6"/>
      <c r="BS673" s="26"/>
      <c r="BT673" s="26"/>
    </row>
    <row r="674" customFormat="false" ht="15.75" hidden="false" customHeight="true" outlineLevel="0" collapsed="false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6"/>
      <c r="BS674" s="26"/>
      <c r="BT674" s="26"/>
    </row>
    <row r="675" customFormat="false" ht="15.75" hidden="false" customHeight="true" outlineLevel="0" collapsed="false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6"/>
      <c r="BS675" s="26"/>
      <c r="BT675" s="26"/>
    </row>
    <row r="676" customFormat="false" ht="15.75" hidden="false" customHeight="true" outlineLevel="0" collapsed="false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6"/>
      <c r="BS676" s="26"/>
      <c r="BT676" s="26"/>
    </row>
    <row r="677" customFormat="false" ht="15.75" hidden="false" customHeight="true" outlineLevel="0" collapsed="false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6"/>
      <c r="BS677" s="26"/>
      <c r="BT677" s="26"/>
    </row>
    <row r="678" customFormat="false" ht="15.75" hidden="false" customHeight="true" outlineLevel="0" collapsed="false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6"/>
      <c r="BS678" s="26"/>
      <c r="BT678" s="26"/>
    </row>
    <row r="679" customFormat="false" ht="15.75" hidden="false" customHeight="true" outlineLevel="0" collapsed="false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6"/>
      <c r="BS679" s="26"/>
      <c r="BT679" s="26"/>
    </row>
    <row r="680" customFormat="false" ht="15.75" hidden="false" customHeight="true" outlineLevel="0" collapsed="false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6"/>
      <c r="BS680" s="26"/>
      <c r="BT680" s="26"/>
    </row>
    <row r="681" customFormat="false" ht="15.75" hidden="false" customHeight="true" outlineLevel="0" collapsed="false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6"/>
      <c r="BS681" s="26"/>
      <c r="BT681" s="26"/>
    </row>
    <row r="682" customFormat="false" ht="15.75" hidden="false" customHeight="true" outlineLevel="0" collapsed="false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6"/>
      <c r="BS682" s="26"/>
      <c r="BT682" s="26"/>
    </row>
    <row r="683" customFormat="false" ht="15.75" hidden="false" customHeight="true" outlineLevel="0" collapsed="false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6"/>
      <c r="BS683" s="26"/>
      <c r="BT683" s="26"/>
    </row>
    <row r="684" customFormat="false" ht="15.75" hidden="false" customHeight="true" outlineLevel="0" collapsed="false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6"/>
      <c r="BS684" s="26"/>
      <c r="BT684" s="26"/>
    </row>
    <row r="685" customFormat="false" ht="15.75" hidden="false" customHeight="true" outlineLevel="0" collapsed="false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6"/>
      <c r="BS685" s="26"/>
      <c r="BT685" s="26"/>
    </row>
    <row r="686" customFormat="false" ht="15.75" hidden="false" customHeight="true" outlineLevel="0" collapsed="false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6"/>
      <c r="BS686" s="26"/>
      <c r="BT686" s="26"/>
    </row>
    <row r="687" customFormat="false" ht="15.75" hidden="false" customHeight="true" outlineLevel="0" collapsed="false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6"/>
      <c r="BS687" s="26"/>
      <c r="BT687" s="26"/>
    </row>
    <row r="688" customFormat="false" ht="15.75" hidden="false" customHeight="true" outlineLevel="0" collapsed="false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6"/>
      <c r="BS688" s="26"/>
      <c r="BT688" s="26"/>
    </row>
    <row r="689" customFormat="false" ht="15.75" hidden="false" customHeight="true" outlineLevel="0" collapsed="false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6"/>
      <c r="BS689" s="26"/>
      <c r="BT689" s="26"/>
    </row>
    <row r="690" customFormat="false" ht="15.75" hidden="false" customHeight="true" outlineLevel="0" collapsed="false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6"/>
      <c r="BS690" s="26"/>
      <c r="BT690" s="26"/>
    </row>
    <row r="691" customFormat="false" ht="15.75" hidden="false" customHeight="true" outlineLevel="0" collapsed="false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6"/>
      <c r="BS691" s="26"/>
      <c r="BT691" s="26"/>
    </row>
    <row r="692" customFormat="false" ht="15.75" hidden="false" customHeight="true" outlineLevel="0" collapsed="false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6"/>
      <c r="BS692" s="26"/>
      <c r="BT692" s="26"/>
    </row>
    <row r="693" customFormat="false" ht="15.75" hidden="false" customHeight="true" outlineLevel="0" collapsed="false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6"/>
      <c r="BS693" s="26"/>
      <c r="BT693" s="26"/>
    </row>
    <row r="694" customFormat="false" ht="15.75" hidden="false" customHeight="true" outlineLevel="0" collapsed="false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6"/>
      <c r="BS694" s="26"/>
      <c r="BT694" s="26"/>
    </row>
    <row r="695" customFormat="false" ht="15.75" hidden="false" customHeight="true" outlineLevel="0" collapsed="false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6"/>
      <c r="BS695" s="26"/>
      <c r="BT695" s="26"/>
    </row>
    <row r="696" customFormat="false" ht="15.75" hidden="false" customHeight="true" outlineLevel="0" collapsed="false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6"/>
      <c r="BS696" s="26"/>
      <c r="BT696" s="26"/>
    </row>
    <row r="697" customFormat="false" ht="15.75" hidden="false" customHeight="true" outlineLevel="0" collapsed="false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6"/>
      <c r="BS697" s="26"/>
      <c r="BT697" s="26"/>
    </row>
    <row r="698" customFormat="false" ht="15.75" hidden="false" customHeight="true" outlineLevel="0" collapsed="false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6"/>
      <c r="BS698" s="26"/>
      <c r="BT698" s="26"/>
    </row>
    <row r="699" customFormat="false" ht="15.75" hidden="false" customHeight="true" outlineLevel="0" collapsed="false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6"/>
      <c r="BS699" s="26"/>
      <c r="BT699" s="26"/>
    </row>
    <row r="700" customFormat="false" ht="15.75" hidden="false" customHeight="true" outlineLevel="0" collapsed="false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6"/>
      <c r="BS700" s="26"/>
      <c r="BT700" s="26"/>
    </row>
    <row r="701" customFormat="false" ht="15.75" hidden="false" customHeight="true" outlineLevel="0" collapsed="false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6"/>
      <c r="BS701" s="26"/>
      <c r="BT701" s="26"/>
    </row>
    <row r="702" customFormat="false" ht="15.75" hidden="false" customHeight="true" outlineLevel="0" collapsed="false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6"/>
      <c r="BS702" s="26"/>
      <c r="BT702" s="26"/>
    </row>
    <row r="703" customFormat="false" ht="15.75" hidden="false" customHeight="true" outlineLevel="0" collapsed="false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6"/>
      <c r="BS703" s="26"/>
      <c r="BT703" s="26"/>
    </row>
    <row r="704" customFormat="false" ht="15.75" hidden="false" customHeight="true" outlineLevel="0" collapsed="false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6"/>
      <c r="BS704" s="26"/>
      <c r="BT704" s="26"/>
    </row>
    <row r="705" customFormat="false" ht="15.75" hidden="false" customHeight="true" outlineLevel="0" collapsed="false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6"/>
      <c r="BS705" s="26"/>
      <c r="BT705" s="26"/>
    </row>
    <row r="706" customFormat="false" ht="15.75" hidden="false" customHeight="true" outlineLevel="0" collapsed="false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6"/>
      <c r="BS706" s="26"/>
      <c r="BT706" s="26"/>
    </row>
    <row r="707" customFormat="false" ht="15.75" hidden="false" customHeight="true" outlineLevel="0" collapsed="false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6"/>
      <c r="BS707" s="26"/>
      <c r="BT707" s="26"/>
    </row>
    <row r="708" customFormat="false" ht="15.75" hidden="false" customHeight="true" outlineLevel="0" collapsed="false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6"/>
      <c r="BS708" s="26"/>
      <c r="BT708" s="26"/>
    </row>
    <row r="709" customFormat="false" ht="15.75" hidden="false" customHeight="true" outlineLevel="0" collapsed="false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6"/>
      <c r="BS709" s="26"/>
      <c r="BT709" s="26"/>
    </row>
    <row r="710" customFormat="false" ht="15.75" hidden="false" customHeight="true" outlineLevel="0" collapsed="false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6"/>
      <c r="BS710" s="26"/>
      <c r="BT710" s="26"/>
    </row>
    <row r="711" customFormat="false" ht="15.75" hidden="false" customHeight="true" outlineLevel="0" collapsed="false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6"/>
      <c r="BS711" s="26"/>
      <c r="BT711" s="26"/>
    </row>
    <row r="712" customFormat="false" ht="15.75" hidden="false" customHeight="true" outlineLevel="0" collapsed="false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6"/>
      <c r="BS712" s="26"/>
      <c r="BT712" s="26"/>
    </row>
    <row r="713" customFormat="false" ht="15.75" hidden="false" customHeight="true" outlineLevel="0" collapsed="false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6"/>
      <c r="BS713" s="26"/>
      <c r="BT713" s="26"/>
    </row>
    <row r="714" customFormat="false" ht="15.75" hidden="false" customHeight="true" outlineLevel="0" collapsed="false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6"/>
      <c r="BS714" s="26"/>
      <c r="BT714" s="26"/>
    </row>
    <row r="715" customFormat="false" ht="15.75" hidden="false" customHeight="true" outlineLevel="0" collapsed="false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6"/>
      <c r="BS715" s="26"/>
      <c r="BT715" s="26"/>
    </row>
    <row r="716" customFormat="false" ht="15.75" hidden="false" customHeight="true" outlineLevel="0" collapsed="false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6"/>
      <c r="BS716" s="26"/>
      <c r="BT716" s="26"/>
    </row>
    <row r="717" customFormat="false" ht="15.75" hidden="false" customHeight="true" outlineLevel="0" collapsed="false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6"/>
      <c r="BS717" s="26"/>
      <c r="BT717" s="26"/>
    </row>
    <row r="718" customFormat="false" ht="15.75" hidden="false" customHeight="true" outlineLevel="0" collapsed="false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6"/>
      <c r="BS718" s="26"/>
      <c r="BT718" s="26"/>
    </row>
    <row r="719" customFormat="false" ht="15.75" hidden="false" customHeight="true" outlineLevel="0" collapsed="false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6"/>
      <c r="BS719" s="26"/>
      <c r="BT719" s="26"/>
    </row>
    <row r="720" customFormat="false" ht="15.75" hidden="false" customHeight="true" outlineLevel="0" collapsed="false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6"/>
      <c r="BS720" s="26"/>
      <c r="BT720" s="26"/>
    </row>
    <row r="721" customFormat="false" ht="15.75" hidden="false" customHeight="true" outlineLevel="0" collapsed="false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6"/>
      <c r="BS721" s="26"/>
      <c r="BT721" s="26"/>
    </row>
    <row r="722" customFormat="false" ht="15.75" hidden="false" customHeight="true" outlineLevel="0" collapsed="false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6"/>
      <c r="BS722" s="26"/>
      <c r="BT722" s="26"/>
    </row>
    <row r="723" customFormat="false" ht="15.75" hidden="false" customHeight="true" outlineLevel="0" collapsed="false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6"/>
      <c r="BS723" s="26"/>
      <c r="BT723" s="26"/>
    </row>
    <row r="724" customFormat="false" ht="15.75" hidden="false" customHeight="true" outlineLevel="0" collapsed="false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6"/>
      <c r="BS724" s="26"/>
      <c r="BT724" s="26"/>
    </row>
    <row r="725" customFormat="false" ht="15.75" hidden="false" customHeight="true" outlineLevel="0" collapsed="false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6"/>
      <c r="BS725" s="26"/>
      <c r="BT725" s="26"/>
    </row>
    <row r="726" customFormat="false" ht="15.75" hidden="false" customHeight="true" outlineLevel="0" collapsed="false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6"/>
      <c r="BS726" s="26"/>
      <c r="BT726" s="26"/>
    </row>
    <row r="727" customFormat="false" ht="15.75" hidden="false" customHeight="true" outlineLevel="0" collapsed="false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6"/>
      <c r="BS727" s="26"/>
      <c r="BT727" s="26"/>
    </row>
    <row r="728" customFormat="false" ht="15.75" hidden="false" customHeight="true" outlineLevel="0" collapsed="false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6"/>
      <c r="BS728" s="26"/>
      <c r="BT728" s="26"/>
    </row>
    <row r="729" customFormat="false" ht="15.75" hidden="false" customHeight="true" outlineLevel="0" collapsed="false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6"/>
      <c r="BS729" s="26"/>
      <c r="BT729" s="26"/>
    </row>
    <row r="730" customFormat="false" ht="15.75" hidden="false" customHeight="true" outlineLevel="0" collapsed="false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6"/>
      <c r="BS730" s="26"/>
      <c r="BT730" s="26"/>
    </row>
    <row r="731" customFormat="false" ht="15.75" hidden="false" customHeight="true" outlineLevel="0" collapsed="false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6"/>
      <c r="BS731" s="26"/>
      <c r="BT731" s="26"/>
    </row>
    <row r="732" customFormat="false" ht="15.75" hidden="false" customHeight="true" outlineLevel="0" collapsed="false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6"/>
      <c r="BS732" s="26"/>
      <c r="BT732" s="26"/>
    </row>
    <row r="733" customFormat="false" ht="15.75" hidden="false" customHeight="true" outlineLevel="0" collapsed="false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6"/>
      <c r="BS733" s="26"/>
      <c r="BT733" s="26"/>
    </row>
    <row r="734" customFormat="false" ht="15.75" hidden="false" customHeight="true" outlineLevel="0" collapsed="false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6"/>
      <c r="BS734" s="26"/>
      <c r="BT734" s="26"/>
    </row>
    <row r="735" customFormat="false" ht="15.75" hidden="false" customHeight="true" outlineLevel="0" collapsed="false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6"/>
      <c r="BS735" s="26"/>
      <c r="BT735" s="26"/>
    </row>
    <row r="736" customFormat="false" ht="15.75" hidden="false" customHeight="true" outlineLevel="0" collapsed="false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6"/>
      <c r="BS736" s="26"/>
      <c r="BT736" s="26"/>
    </row>
    <row r="737" customFormat="false" ht="15.75" hidden="false" customHeight="true" outlineLevel="0" collapsed="false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6"/>
      <c r="BS737" s="26"/>
      <c r="BT737" s="26"/>
    </row>
    <row r="738" customFormat="false" ht="15.75" hidden="false" customHeight="true" outlineLevel="0" collapsed="false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6"/>
      <c r="BS738" s="26"/>
      <c r="BT738" s="26"/>
    </row>
    <row r="739" customFormat="false" ht="15.75" hidden="false" customHeight="true" outlineLevel="0" collapsed="false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6"/>
      <c r="BS739" s="26"/>
      <c r="BT739" s="26"/>
    </row>
    <row r="740" customFormat="false" ht="15.75" hidden="false" customHeight="true" outlineLevel="0" collapsed="false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6"/>
      <c r="BS740" s="26"/>
      <c r="BT740" s="26"/>
    </row>
    <row r="741" customFormat="false" ht="15.75" hidden="false" customHeight="true" outlineLevel="0" collapsed="false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6"/>
      <c r="BS741" s="26"/>
      <c r="BT741" s="26"/>
    </row>
    <row r="742" customFormat="false" ht="15.75" hidden="false" customHeight="true" outlineLevel="0" collapsed="false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6"/>
      <c r="BS742" s="26"/>
      <c r="BT742" s="26"/>
    </row>
    <row r="743" customFormat="false" ht="15.75" hidden="false" customHeight="true" outlineLevel="0" collapsed="false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6"/>
      <c r="BS743" s="26"/>
      <c r="BT743" s="26"/>
    </row>
    <row r="744" customFormat="false" ht="15.75" hidden="false" customHeight="true" outlineLevel="0" collapsed="false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6"/>
      <c r="BS744" s="26"/>
      <c r="BT744" s="26"/>
    </row>
    <row r="745" customFormat="false" ht="15.75" hidden="false" customHeight="true" outlineLevel="0" collapsed="false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6"/>
      <c r="BS745" s="26"/>
      <c r="BT745" s="26"/>
    </row>
    <row r="746" customFormat="false" ht="15.75" hidden="false" customHeight="true" outlineLevel="0" collapsed="false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6"/>
      <c r="BS746" s="26"/>
      <c r="BT746" s="26"/>
    </row>
    <row r="747" customFormat="false" ht="15.75" hidden="false" customHeight="true" outlineLevel="0" collapsed="false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6"/>
      <c r="BS747" s="26"/>
      <c r="BT747" s="26"/>
    </row>
    <row r="748" customFormat="false" ht="15.75" hidden="false" customHeight="true" outlineLevel="0" collapsed="false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6"/>
      <c r="BS748" s="26"/>
      <c r="BT748" s="26"/>
    </row>
    <row r="749" customFormat="false" ht="15.75" hidden="false" customHeight="true" outlineLevel="0" collapsed="false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6"/>
      <c r="BS749" s="26"/>
      <c r="BT749" s="26"/>
    </row>
    <row r="750" customFormat="false" ht="15.75" hidden="false" customHeight="true" outlineLevel="0" collapsed="false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6"/>
      <c r="BS750" s="26"/>
      <c r="BT750" s="26"/>
    </row>
    <row r="751" customFormat="false" ht="15.75" hidden="false" customHeight="true" outlineLevel="0" collapsed="false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6"/>
      <c r="BS751" s="26"/>
      <c r="BT751" s="26"/>
    </row>
    <row r="752" customFormat="false" ht="15.75" hidden="false" customHeight="true" outlineLevel="0" collapsed="false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6"/>
      <c r="BS752" s="26"/>
      <c r="BT752" s="26"/>
    </row>
    <row r="753" customFormat="false" ht="15.75" hidden="false" customHeight="true" outlineLevel="0" collapsed="false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6"/>
      <c r="BS753" s="26"/>
      <c r="BT753" s="26"/>
    </row>
    <row r="754" customFormat="false" ht="15.75" hidden="false" customHeight="true" outlineLevel="0" collapsed="false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6"/>
      <c r="BS754" s="26"/>
      <c r="BT754" s="26"/>
    </row>
    <row r="755" customFormat="false" ht="15.75" hidden="false" customHeight="true" outlineLevel="0" collapsed="false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6"/>
      <c r="BS755" s="26"/>
      <c r="BT755" s="26"/>
    </row>
    <row r="756" customFormat="false" ht="15.75" hidden="false" customHeight="true" outlineLevel="0" collapsed="false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6"/>
      <c r="BS756" s="26"/>
      <c r="BT756" s="26"/>
    </row>
    <row r="757" customFormat="false" ht="15.75" hidden="false" customHeight="true" outlineLevel="0" collapsed="false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6"/>
      <c r="BS757" s="26"/>
      <c r="BT757" s="26"/>
    </row>
    <row r="758" customFormat="false" ht="15.75" hidden="false" customHeight="true" outlineLevel="0" collapsed="false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6"/>
      <c r="BS758" s="26"/>
      <c r="BT758" s="26"/>
    </row>
    <row r="759" customFormat="false" ht="15.75" hidden="false" customHeight="true" outlineLevel="0" collapsed="false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6"/>
      <c r="BS759" s="26"/>
      <c r="BT759" s="26"/>
    </row>
    <row r="760" customFormat="false" ht="15.75" hidden="false" customHeight="true" outlineLevel="0" collapsed="false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6"/>
      <c r="BS760" s="26"/>
      <c r="BT760" s="26"/>
    </row>
    <row r="761" customFormat="false" ht="15.75" hidden="false" customHeight="true" outlineLevel="0" collapsed="false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6"/>
      <c r="BS761" s="26"/>
      <c r="BT761" s="26"/>
    </row>
    <row r="762" customFormat="false" ht="15.75" hidden="false" customHeight="true" outlineLevel="0" collapsed="false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6"/>
      <c r="BS762" s="26"/>
      <c r="BT762" s="26"/>
    </row>
    <row r="763" customFormat="false" ht="15.75" hidden="false" customHeight="true" outlineLevel="0" collapsed="false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6"/>
      <c r="BS763" s="26"/>
      <c r="BT763" s="26"/>
    </row>
    <row r="764" customFormat="false" ht="15.75" hidden="false" customHeight="true" outlineLevel="0" collapsed="false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6"/>
      <c r="BS764" s="26"/>
      <c r="BT764" s="26"/>
    </row>
    <row r="765" customFormat="false" ht="15.75" hidden="false" customHeight="true" outlineLevel="0" collapsed="false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6"/>
      <c r="BS765" s="26"/>
      <c r="BT765" s="26"/>
    </row>
    <row r="766" customFormat="false" ht="15.75" hidden="false" customHeight="true" outlineLevel="0" collapsed="false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6"/>
      <c r="BS766" s="26"/>
      <c r="BT766" s="26"/>
    </row>
    <row r="767" customFormat="false" ht="15.75" hidden="false" customHeight="true" outlineLevel="0" collapsed="false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6"/>
      <c r="BS767" s="26"/>
      <c r="BT767" s="26"/>
    </row>
    <row r="768" customFormat="false" ht="15.75" hidden="false" customHeight="true" outlineLevel="0" collapsed="false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6"/>
      <c r="BS768" s="26"/>
      <c r="BT768" s="26"/>
    </row>
    <row r="769" customFormat="false" ht="15.75" hidden="false" customHeight="true" outlineLevel="0" collapsed="false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6"/>
      <c r="BS769" s="26"/>
      <c r="BT769" s="26"/>
    </row>
    <row r="770" customFormat="false" ht="15.75" hidden="false" customHeight="true" outlineLevel="0" collapsed="false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6"/>
      <c r="BS770" s="26"/>
      <c r="BT770" s="26"/>
    </row>
    <row r="771" customFormat="false" ht="15.75" hidden="false" customHeight="true" outlineLevel="0" collapsed="false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6"/>
      <c r="BS771" s="26"/>
      <c r="BT771" s="26"/>
    </row>
    <row r="772" customFormat="false" ht="15.75" hidden="false" customHeight="true" outlineLevel="0" collapsed="false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6"/>
      <c r="BS772" s="26"/>
      <c r="BT772" s="26"/>
    </row>
    <row r="773" customFormat="false" ht="15.75" hidden="false" customHeight="true" outlineLevel="0" collapsed="false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6"/>
      <c r="BS773" s="26"/>
      <c r="BT773" s="26"/>
    </row>
    <row r="774" customFormat="false" ht="15.75" hidden="false" customHeight="true" outlineLevel="0" collapsed="false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6"/>
      <c r="BS774" s="26"/>
      <c r="BT774" s="26"/>
    </row>
    <row r="775" customFormat="false" ht="15.75" hidden="false" customHeight="true" outlineLevel="0" collapsed="false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6"/>
      <c r="BS775" s="26"/>
      <c r="BT775" s="26"/>
    </row>
    <row r="776" customFormat="false" ht="15.75" hidden="false" customHeight="true" outlineLevel="0" collapsed="false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6"/>
      <c r="BS776" s="26"/>
      <c r="BT776" s="26"/>
    </row>
    <row r="777" customFormat="false" ht="15.75" hidden="false" customHeight="true" outlineLevel="0" collapsed="false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6"/>
      <c r="BS777" s="26"/>
      <c r="BT777" s="26"/>
    </row>
    <row r="778" customFormat="false" ht="15.75" hidden="false" customHeight="true" outlineLevel="0" collapsed="false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6"/>
      <c r="BS778" s="26"/>
      <c r="BT778" s="26"/>
    </row>
    <row r="779" customFormat="false" ht="15.75" hidden="false" customHeight="true" outlineLevel="0" collapsed="false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6"/>
      <c r="BS779" s="26"/>
      <c r="BT779" s="26"/>
    </row>
    <row r="780" customFormat="false" ht="15.75" hidden="false" customHeight="true" outlineLevel="0" collapsed="false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6"/>
      <c r="BS780" s="26"/>
      <c r="BT780" s="26"/>
    </row>
    <row r="781" customFormat="false" ht="15.75" hidden="false" customHeight="true" outlineLevel="0" collapsed="false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6"/>
      <c r="BS781" s="26"/>
      <c r="BT781" s="26"/>
    </row>
    <row r="782" customFormat="false" ht="15.75" hidden="false" customHeight="true" outlineLevel="0" collapsed="false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6"/>
      <c r="BS782" s="26"/>
      <c r="BT782" s="26"/>
    </row>
    <row r="783" customFormat="false" ht="15.75" hidden="false" customHeight="true" outlineLevel="0" collapsed="false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6"/>
      <c r="BS783" s="26"/>
      <c r="BT783" s="26"/>
    </row>
    <row r="784" customFormat="false" ht="15.75" hidden="false" customHeight="true" outlineLevel="0" collapsed="false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6"/>
      <c r="BS784" s="26"/>
      <c r="BT784" s="26"/>
    </row>
    <row r="785" customFormat="false" ht="15.75" hidden="false" customHeight="true" outlineLevel="0" collapsed="false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6"/>
      <c r="BS785" s="26"/>
      <c r="BT785" s="26"/>
    </row>
    <row r="786" customFormat="false" ht="15.75" hidden="false" customHeight="true" outlineLevel="0" collapsed="false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6"/>
      <c r="BS786" s="26"/>
      <c r="BT786" s="26"/>
    </row>
    <row r="787" customFormat="false" ht="15.75" hidden="false" customHeight="true" outlineLevel="0" collapsed="false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6"/>
      <c r="BS787" s="26"/>
      <c r="BT787" s="26"/>
    </row>
    <row r="788" customFormat="false" ht="15.75" hidden="false" customHeight="true" outlineLevel="0" collapsed="false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6"/>
      <c r="BS788" s="26"/>
      <c r="BT788" s="26"/>
    </row>
    <row r="789" customFormat="false" ht="15.75" hidden="false" customHeight="true" outlineLevel="0" collapsed="false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6"/>
      <c r="BS789" s="26"/>
      <c r="BT789" s="26"/>
    </row>
    <row r="790" customFormat="false" ht="15.75" hidden="false" customHeight="true" outlineLevel="0" collapsed="false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6"/>
      <c r="BS790" s="26"/>
      <c r="BT790" s="26"/>
    </row>
    <row r="791" customFormat="false" ht="15.75" hidden="false" customHeight="true" outlineLevel="0" collapsed="false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6"/>
      <c r="BS791" s="26"/>
      <c r="BT791" s="26"/>
    </row>
    <row r="792" customFormat="false" ht="15.75" hidden="false" customHeight="true" outlineLevel="0" collapsed="false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6"/>
      <c r="BS792" s="26"/>
      <c r="BT792" s="26"/>
    </row>
    <row r="793" customFormat="false" ht="15.75" hidden="false" customHeight="true" outlineLevel="0" collapsed="false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6"/>
      <c r="BS793" s="26"/>
      <c r="BT793" s="26"/>
    </row>
    <row r="794" customFormat="false" ht="15.75" hidden="false" customHeight="true" outlineLevel="0" collapsed="false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6"/>
      <c r="BS794" s="26"/>
      <c r="BT794" s="26"/>
    </row>
    <row r="795" customFormat="false" ht="15.75" hidden="false" customHeight="true" outlineLevel="0" collapsed="false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6"/>
      <c r="BS795" s="26"/>
      <c r="BT795" s="26"/>
    </row>
    <row r="796" customFormat="false" ht="15.75" hidden="false" customHeight="true" outlineLevel="0" collapsed="false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6"/>
      <c r="BS796" s="26"/>
      <c r="BT796" s="26"/>
    </row>
    <row r="797" customFormat="false" ht="15.75" hidden="false" customHeight="true" outlineLevel="0" collapsed="false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6"/>
      <c r="BS797" s="26"/>
      <c r="BT797" s="26"/>
    </row>
    <row r="798" customFormat="false" ht="15.75" hidden="false" customHeight="true" outlineLevel="0" collapsed="false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6"/>
      <c r="BS798" s="26"/>
      <c r="BT798" s="26"/>
    </row>
    <row r="799" customFormat="false" ht="15.75" hidden="false" customHeight="true" outlineLevel="0" collapsed="false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6"/>
      <c r="BS799" s="26"/>
      <c r="BT799" s="26"/>
    </row>
    <row r="800" customFormat="false" ht="15.75" hidden="false" customHeight="true" outlineLevel="0" collapsed="false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6"/>
      <c r="BS800" s="26"/>
      <c r="BT800" s="26"/>
    </row>
    <row r="801" customFormat="false" ht="15.75" hidden="false" customHeight="true" outlineLevel="0" collapsed="false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6"/>
      <c r="BS801" s="26"/>
      <c r="BT801" s="26"/>
    </row>
    <row r="802" customFormat="false" ht="15.75" hidden="false" customHeight="true" outlineLevel="0" collapsed="false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6"/>
      <c r="BS802" s="26"/>
      <c r="BT802" s="26"/>
    </row>
    <row r="803" customFormat="false" ht="15.75" hidden="false" customHeight="true" outlineLevel="0" collapsed="false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6"/>
      <c r="BS803" s="26"/>
      <c r="BT803" s="26"/>
    </row>
    <row r="804" customFormat="false" ht="15.75" hidden="false" customHeight="true" outlineLevel="0" collapsed="false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6"/>
      <c r="BS804" s="26"/>
      <c r="BT804" s="26"/>
    </row>
    <row r="805" customFormat="false" ht="15.75" hidden="false" customHeight="true" outlineLevel="0" collapsed="false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6"/>
      <c r="BS805" s="26"/>
      <c r="BT805" s="26"/>
    </row>
    <row r="806" customFormat="false" ht="15.75" hidden="false" customHeight="true" outlineLevel="0" collapsed="false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6"/>
      <c r="BS806" s="26"/>
      <c r="BT806" s="26"/>
    </row>
    <row r="807" customFormat="false" ht="15.75" hidden="false" customHeight="true" outlineLevel="0" collapsed="false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6"/>
      <c r="BS807" s="26"/>
      <c r="BT807" s="26"/>
    </row>
    <row r="808" customFormat="false" ht="15.75" hidden="false" customHeight="true" outlineLevel="0" collapsed="false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6"/>
      <c r="BS808" s="26"/>
      <c r="BT808" s="26"/>
    </row>
    <row r="809" customFormat="false" ht="15.75" hidden="false" customHeight="true" outlineLevel="0" collapsed="false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6"/>
      <c r="BS809" s="26"/>
      <c r="BT809" s="26"/>
    </row>
    <row r="810" customFormat="false" ht="15.75" hidden="false" customHeight="true" outlineLevel="0" collapsed="false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6"/>
      <c r="BS810" s="26"/>
      <c r="BT810" s="26"/>
    </row>
    <row r="811" customFormat="false" ht="15.75" hidden="false" customHeight="true" outlineLevel="0" collapsed="false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6"/>
      <c r="BS811" s="26"/>
      <c r="BT811" s="26"/>
    </row>
    <row r="812" customFormat="false" ht="15.75" hidden="false" customHeight="true" outlineLevel="0" collapsed="false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6"/>
      <c r="BS812" s="26"/>
      <c r="BT812" s="26"/>
    </row>
    <row r="813" customFormat="false" ht="15.75" hidden="false" customHeight="true" outlineLevel="0" collapsed="false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6"/>
      <c r="BS813" s="26"/>
      <c r="BT813" s="26"/>
    </row>
    <row r="814" customFormat="false" ht="15.75" hidden="false" customHeight="true" outlineLevel="0" collapsed="false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6"/>
      <c r="BS814" s="26"/>
      <c r="BT814" s="26"/>
    </row>
    <row r="815" customFormat="false" ht="15.75" hidden="false" customHeight="true" outlineLevel="0" collapsed="false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6"/>
      <c r="BS815" s="26"/>
      <c r="BT815" s="26"/>
    </row>
    <row r="816" customFormat="false" ht="15.75" hidden="false" customHeight="true" outlineLevel="0" collapsed="false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6"/>
      <c r="BS816" s="26"/>
      <c r="BT816" s="26"/>
    </row>
    <row r="817" customFormat="false" ht="15.75" hidden="false" customHeight="true" outlineLevel="0" collapsed="false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6"/>
      <c r="BS817" s="26"/>
      <c r="BT817" s="26"/>
    </row>
    <row r="818" customFormat="false" ht="15.75" hidden="false" customHeight="true" outlineLevel="0" collapsed="false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6"/>
      <c r="BS818" s="26"/>
      <c r="BT818" s="26"/>
    </row>
    <row r="819" customFormat="false" ht="15.75" hidden="false" customHeight="true" outlineLevel="0" collapsed="false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6"/>
      <c r="BS819" s="26"/>
      <c r="BT819" s="26"/>
    </row>
    <row r="820" customFormat="false" ht="15.75" hidden="false" customHeight="true" outlineLevel="0" collapsed="false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6"/>
      <c r="BS820" s="26"/>
      <c r="BT820" s="26"/>
    </row>
    <row r="821" customFormat="false" ht="15.75" hidden="false" customHeight="true" outlineLevel="0" collapsed="false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6"/>
      <c r="BS821" s="26"/>
      <c r="BT821" s="26"/>
    </row>
    <row r="822" customFormat="false" ht="15.75" hidden="false" customHeight="true" outlineLevel="0" collapsed="false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6"/>
      <c r="BS822" s="26"/>
      <c r="BT822" s="26"/>
    </row>
    <row r="823" customFormat="false" ht="15.75" hidden="false" customHeight="true" outlineLevel="0" collapsed="false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6"/>
      <c r="BS823" s="26"/>
      <c r="BT823" s="26"/>
    </row>
    <row r="824" customFormat="false" ht="15.75" hidden="false" customHeight="true" outlineLevel="0" collapsed="false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6"/>
      <c r="BS824" s="26"/>
      <c r="BT824" s="26"/>
    </row>
    <row r="825" customFormat="false" ht="15.75" hidden="false" customHeight="true" outlineLevel="0" collapsed="false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6"/>
      <c r="BS825" s="26"/>
      <c r="BT825" s="26"/>
    </row>
    <row r="826" customFormat="false" ht="15.75" hidden="false" customHeight="true" outlineLevel="0" collapsed="false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6"/>
      <c r="BS826" s="26"/>
      <c r="BT826" s="26"/>
    </row>
    <row r="827" customFormat="false" ht="15.75" hidden="false" customHeight="true" outlineLevel="0" collapsed="false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6"/>
      <c r="BS827" s="26"/>
      <c r="BT827" s="26"/>
    </row>
    <row r="828" customFormat="false" ht="15.75" hidden="false" customHeight="true" outlineLevel="0" collapsed="false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6"/>
      <c r="BS828" s="26"/>
      <c r="BT828" s="26"/>
    </row>
    <row r="829" customFormat="false" ht="15.75" hidden="false" customHeight="true" outlineLevel="0" collapsed="false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6"/>
      <c r="BS829" s="26"/>
      <c r="BT829" s="26"/>
    </row>
    <row r="830" customFormat="false" ht="15.75" hidden="false" customHeight="true" outlineLevel="0" collapsed="false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6"/>
      <c r="BS830" s="26"/>
      <c r="BT830" s="26"/>
    </row>
    <row r="831" customFormat="false" ht="15.75" hidden="false" customHeight="true" outlineLevel="0" collapsed="false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6"/>
      <c r="BS831" s="26"/>
      <c r="BT831" s="26"/>
    </row>
    <row r="832" customFormat="false" ht="15.75" hidden="false" customHeight="true" outlineLevel="0" collapsed="false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6"/>
      <c r="BS832" s="26"/>
      <c r="BT832" s="26"/>
    </row>
    <row r="833" customFormat="false" ht="15.75" hidden="false" customHeight="true" outlineLevel="0" collapsed="false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6"/>
      <c r="BS833" s="26"/>
      <c r="BT833" s="26"/>
    </row>
    <row r="834" customFormat="false" ht="15.75" hidden="false" customHeight="true" outlineLevel="0" collapsed="false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6"/>
      <c r="BS834" s="26"/>
      <c r="BT834" s="26"/>
    </row>
    <row r="835" customFormat="false" ht="15.75" hidden="false" customHeight="true" outlineLevel="0" collapsed="false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6"/>
      <c r="BS835" s="26"/>
      <c r="BT835" s="26"/>
    </row>
    <row r="836" customFormat="false" ht="15.75" hidden="false" customHeight="true" outlineLevel="0" collapsed="false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6"/>
      <c r="BS836" s="26"/>
      <c r="BT836" s="26"/>
    </row>
    <row r="837" customFormat="false" ht="15.75" hidden="false" customHeight="true" outlineLevel="0" collapsed="false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6"/>
      <c r="BS837" s="26"/>
      <c r="BT837" s="26"/>
    </row>
    <row r="838" customFormat="false" ht="15.75" hidden="false" customHeight="true" outlineLevel="0" collapsed="false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6"/>
      <c r="BS838" s="26"/>
      <c r="BT838" s="26"/>
    </row>
    <row r="839" customFormat="false" ht="15.75" hidden="false" customHeight="true" outlineLevel="0" collapsed="false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6"/>
      <c r="BS839" s="26"/>
      <c r="BT839" s="26"/>
    </row>
    <row r="840" customFormat="false" ht="15.75" hidden="false" customHeight="true" outlineLevel="0" collapsed="false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6"/>
      <c r="BS840" s="26"/>
      <c r="BT840" s="26"/>
    </row>
    <row r="841" customFormat="false" ht="15.75" hidden="false" customHeight="true" outlineLevel="0" collapsed="false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6"/>
      <c r="BS841" s="26"/>
      <c r="BT841" s="26"/>
    </row>
    <row r="842" customFormat="false" ht="15.75" hidden="false" customHeight="true" outlineLevel="0" collapsed="false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6"/>
      <c r="BS842" s="26"/>
      <c r="BT842" s="26"/>
    </row>
    <row r="843" customFormat="false" ht="15.75" hidden="false" customHeight="true" outlineLevel="0" collapsed="false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6"/>
      <c r="BS843" s="26"/>
      <c r="BT843" s="26"/>
    </row>
    <row r="844" customFormat="false" ht="15.75" hidden="false" customHeight="true" outlineLevel="0" collapsed="false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6"/>
      <c r="BS844" s="26"/>
      <c r="BT844" s="26"/>
    </row>
    <row r="845" customFormat="false" ht="15.75" hidden="false" customHeight="true" outlineLevel="0" collapsed="false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6"/>
      <c r="BS845" s="26"/>
      <c r="BT845" s="26"/>
    </row>
    <row r="846" customFormat="false" ht="15.75" hidden="false" customHeight="true" outlineLevel="0" collapsed="false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6"/>
      <c r="BS846" s="26"/>
      <c r="BT846" s="26"/>
    </row>
    <row r="847" customFormat="false" ht="15.75" hidden="false" customHeight="true" outlineLevel="0" collapsed="false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6"/>
      <c r="BS847" s="26"/>
      <c r="BT847" s="26"/>
    </row>
    <row r="848" customFormat="false" ht="15.75" hidden="false" customHeight="true" outlineLevel="0" collapsed="false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6"/>
      <c r="BS848" s="26"/>
      <c r="BT848" s="26"/>
    </row>
    <row r="849" customFormat="false" ht="15.75" hidden="false" customHeight="true" outlineLevel="0" collapsed="false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6"/>
      <c r="BS849" s="26"/>
      <c r="BT849" s="26"/>
    </row>
    <row r="850" customFormat="false" ht="15.75" hidden="false" customHeight="true" outlineLevel="0" collapsed="false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6"/>
      <c r="BS850" s="26"/>
      <c r="BT850" s="26"/>
    </row>
    <row r="851" customFormat="false" ht="15.75" hidden="false" customHeight="true" outlineLevel="0" collapsed="false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6"/>
      <c r="BS851" s="26"/>
      <c r="BT851" s="26"/>
    </row>
    <row r="852" customFormat="false" ht="15.75" hidden="false" customHeight="true" outlineLevel="0" collapsed="false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6"/>
      <c r="BS852" s="26"/>
      <c r="BT852" s="26"/>
    </row>
    <row r="853" customFormat="false" ht="15.75" hidden="false" customHeight="true" outlineLevel="0" collapsed="false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6"/>
      <c r="BS853" s="26"/>
      <c r="BT853" s="26"/>
    </row>
    <row r="854" customFormat="false" ht="15.75" hidden="false" customHeight="true" outlineLevel="0" collapsed="false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6"/>
      <c r="BS854" s="26"/>
      <c r="BT854" s="26"/>
    </row>
    <row r="855" customFormat="false" ht="15.75" hidden="false" customHeight="true" outlineLevel="0" collapsed="false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6"/>
      <c r="BS855" s="26"/>
      <c r="BT855" s="26"/>
    </row>
    <row r="856" customFormat="false" ht="15.75" hidden="false" customHeight="true" outlineLevel="0" collapsed="false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6"/>
      <c r="BS856" s="26"/>
      <c r="BT856" s="26"/>
    </row>
    <row r="857" customFormat="false" ht="15.75" hidden="false" customHeight="true" outlineLevel="0" collapsed="false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6"/>
      <c r="BS857" s="26"/>
      <c r="BT857" s="26"/>
    </row>
    <row r="858" customFormat="false" ht="15.75" hidden="false" customHeight="true" outlineLevel="0" collapsed="false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6"/>
      <c r="BS858" s="26"/>
      <c r="BT858" s="26"/>
    </row>
    <row r="859" customFormat="false" ht="15.75" hidden="false" customHeight="true" outlineLevel="0" collapsed="false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6"/>
      <c r="BS859" s="26"/>
      <c r="BT859" s="26"/>
    </row>
    <row r="860" customFormat="false" ht="15.75" hidden="false" customHeight="true" outlineLevel="0" collapsed="false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6"/>
      <c r="BS860" s="26"/>
      <c r="BT860" s="26"/>
    </row>
    <row r="861" customFormat="false" ht="15.75" hidden="false" customHeight="true" outlineLevel="0" collapsed="false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6"/>
      <c r="BS861" s="26"/>
      <c r="BT861" s="26"/>
    </row>
    <row r="862" customFormat="false" ht="15.75" hidden="false" customHeight="true" outlineLevel="0" collapsed="false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6"/>
      <c r="BS862" s="26"/>
      <c r="BT862" s="26"/>
    </row>
    <row r="863" customFormat="false" ht="15.75" hidden="false" customHeight="true" outlineLevel="0" collapsed="false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6"/>
      <c r="BS863" s="26"/>
      <c r="BT863" s="26"/>
    </row>
    <row r="864" customFormat="false" ht="15.75" hidden="false" customHeight="true" outlineLevel="0" collapsed="false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6"/>
      <c r="BS864" s="26"/>
      <c r="BT864" s="26"/>
    </row>
    <row r="865" customFormat="false" ht="15.75" hidden="false" customHeight="true" outlineLevel="0" collapsed="false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6"/>
      <c r="BS865" s="26"/>
      <c r="BT865" s="26"/>
    </row>
    <row r="866" customFormat="false" ht="15.75" hidden="false" customHeight="true" outlineLevel="0" collapsed="false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6"/>
      <c r="BS866" s="26"/>
      <c r="BT866" s="26"/>
    </row>
    <row r="867" customFormat="false" ht="15.75" hidden="false" customHeight="true" outlineLevel="0" collapsed="false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6"/>
      <c r="BS867" s="26"/>
      <c r="BT867" s="26"/>
    </row>
    <row r="868" customFormat="false" ht="15.75" hidden="false" customHeight="true" outlineLevel="0" collapsed="false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6"/>
      <c r="BS868" s="26"/>
      <c r="BT868" s="26"/>
    </row>
    <row r="869" customFormat="false" ht="15.75" hidden="false" customHeight="true" outlineLevel="0" collapsed="false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6"/>
      <c r="BS869" s="26"/>
      <c r="BT869" s="26"/>
    </row>
    <row r="870" customFormat="false" ht="15.75" hidden="false" customHeight="true" outlineLevel="0" collapsed="false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6"/>
      <c r="BS870" s="26"/>
      <c r="BT870" s="26"/>
    </row>
    <row r="871" customFormat="false" ht="15.75" hidden="false" customHeight="true" outlineLevel="0" collapsed="false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6"/>
      <c r="BS871" s="26"/>
      <c r="BT871" s="26"/>
    </row>
    <row r="872" customFormat="false" ht="15.75" hidden="false" customHeight="true" outlineLevel="0" collapsed="false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6"/>
      <c r="BS872" s="26"/>
      <c r="BT872" s="26"/>
    </row>
    <row r="873" customFormat="false" ht="15.75" hidden="false" customHeight="true" outlineLevel="0" collapsed="false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6"/>
      <c r="BS873" s="26"/>
      <c r="BT873" s="26"/>
    </row>
    <row r="874" customFormat="false" ht="15.75" hidden="false" customHeight="true" outlineLevel="0" collapsed="false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6"/>
      <c r="BS874" s="26"/>
      <c r="BT874" s="26"/>
    </row>
    <row r="875" customFormat="false" ht="15.75" hidden="false" customHeight="true" outlineLevel="0" collapsed="false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6"/>
      <c r="BS875" s="26"/>
      <c r="BT875" s="26"/>
    </row>
    <row r="876" customFormat="false" ht="15.75" hidden="false" customHeight="true" outlineLevel="0" collapsed="false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6"/>
      <c r="BS876" s="26"/>
      <c r="BT876" s="26"/>
    </row>
    <row r="877" customFormat="false" ht="15.75" hidden="false" customHeight="true" outlineLevel="0" collapsed="false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6"/>
      <c r="BS877" s="26"/>
      <c r="BT877" s="26"/>
    </row>
    <row r="878" customFormat="false" ht="15.75" hidden="false" customHeight="true" outlineLevel="0" collapsed="false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6"/>
      <c r="BS878" s="26"/>
      <c r="BT878" s="26"/>
    </row>
    <row r="879" customFormat="false" ht="15.75" hidden="false" customHeight="true" outlineLevel="0" collapsed="false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6"/>
      <c r="BS879" s="26"/>
      <c r="BT879" s="26"/>
    </row>
    <row r="880" customFormat="false" ht="15.75" hidden="false" customHeight="true" outlineLevel="0" collapsed="false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6"/>
      <c r="BS880" s="26"/>
      <c r="BT880" s="26"/>
    </row>
    <row r="881" customFormat="false" ht="15.75" hidden="false" customHeight="true" outlineLevel="0" collapsed="false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6"/>
      <c r="BS881" s="26"/>
      <c r="BT881" s="26"/>
    </row>
    <row r="882" customFormat="false" ht="15.75" hidden="false" customHeight="true" outlineLevel="0" collapsed="false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6"/>
      <c r="BS882" s="26"/>
      <c r="BT882" s="26"/>
    </row>
    <row r="883" customFormat="false" ht="15.75" hidden="false" customHeight="true" outlineLevel="0" collapsed="false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6"/>
      <c r="BS883" s="26"/>
      <c r="BT883" s="26"/>
    </row>
    <row r="884" customFormat="false" ht="15.75" hidden="false" customHeight="true" outlineLevel="0" collapsed="false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6"/>
      <c r="BS884" s="26"/>
      <c r="BT884" s="26"/>
    </row>
    <row r="885" customFormat="false" ht="15.75" hidden="false" customHeight="true" outlineLevel="0" collapsed="false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6"/>
      <c r="BS885" s="26"/>
      <c r="BT885" s="26"/>
    </row>
    <row r="886" customFormat="false" ht="15.75" hidden="false" customHeight="true" outlineLevel="0" collapsed="false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6"/>
      <c r="BS886" s="26"/>
      <c r="BT886" s="26"/>
    </row>
    <row r="887" customFormat="false" ht="15.75" hidden="false" customHeight="true" outlineLevel="0" collapsed="false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6"/>
      <c r="BS887" s="26"/>
      <c r="BT887" s="26"/>
    </row>
    <row r="888" customFormat="false" ht="15.75" hidden="false" customHeight="true" outlineLevel="0" collapsed="false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6"/>
      <c r="BS888" s="26"/>
      <c r="BT888" s="26"/>
    </row>
    <row r="889" customFormat="false" ht="15.75" hidden="false" customHeight="true" outlineLevel="0" collapsed="false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6"/>
      <c r="BS889" s="26"/>
      <c r="BT889" s="26"/>
    </row>
    <row r="890" customFormat="false" ht="15.75" hidden="false" customHeight="true" outlineLevel="0" collapsed="false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6"/>
      <c r="BS890" s="26"/>
      <c r="BT890" s="26"/>
    </row>
    <row r="891" customFormat="false" ht="15.75" hidden="false" customHeight="true" outlineLevel="0" collapsed="false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6"/>
      <c r="BS891" s="26"/>
      <c r="BT891" s="26"/>
    </row>
    <row r="892" customFormat="false" ht="15.75" hidden="false" customHeight="true" outlineLevel="0" collapsed="false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6"/>
      <c r="BS892" s="26"/>
      <c r="BT892" s="26"/>
    </row>
    <row r="893" customFormat="false" ht="15.75" hidden="false" customHeight="true" outlineLevel="0" collapsed="false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6"/>
      <c r="BS893" s="26"/>
      <c r="BT893" s="26"/>
    </row>
    <row r="894" customFormat="false" ht="15.75" hidden="false" customHeight="true" outlineLevel="0" collapsed="false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6"/>
      <c r="BS894" s="26"/>
      <c r="BT894" s="26"/>
    </row>
    <row r="895" customFormat="false" ht="15.75" hidden="false" customHeight="true" outlineLevel="0" collapsed="false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6"/>
      <c r="BS895" s="26"/>
      <c r="BT895" s="26"/>
    </row>
    <row r="896" customFormat="false" ht="15.75" hidden="false" customHeight="true" outlineLevel="0" collapsed="false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6"/>
      <c r="BS896" s="26"/>
      <c r="BT896" s="26"/>
    </row>
    <row r="897" customFormat="false" ht="15.75" hidden="false" customHeight="true" outlineLevel="0" collapsed="false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6"/>
      <c r="BS897" s="26"/>
      <c r="BT897" s="26"/>
    </row>
    <row r="898" customFormat="false" ht="15.75" hidden="false" customHeight="true" outlineLevel="0" collapsed="false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6"/>
      <c r="BS898" s="26"/>
      <c r="BT898" s="26"/>
    </row>
    <row r="899" customFormat="false" ht="15.75" hidden="false" customHeight="true" outlineLevel="0" collapsed="false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6"/>
      <c r="BS899" s="26"/>
      <c r="BT899" s="26"/>
    </row>
    <row r="900" customFormat="false" ht="15.75" hidden="false" customHeight="true" outlineLevel="0" collapsed="false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6"/>
      <c r="BS900" s="26"/>
      <c r="BT900" s="26"/>
    </row>
    <row r="901" customFormat="false" ht="15.75" hidden="false" customHeight="true" outlineLevel="0" collapsed="false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6"/>
      <c r="BS901" s="26"/>
      <c r="BT901" s="26"/>
    </row>
    <row r="902" customFormat="false" ht="15.75" hidden="false" customHeight="true" outlineLevel="0" collapsed="false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6"/>
      <c r="BS902" s="26"/>
      <c r="BT902" s="26"/>
    </row>
    <row r="903" customFormat="false" ht="15.75" hidden="false" customHeight="true" outlineLevel="0" collapsed="false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6"/>
      <c r="BS903" s="26"/>
      <c r="BT903" s="26"/>
    </row>
    <row r="904" customFormat="false" ht="15.75" hidden="false" customHeight="true" outlineLevel="0" collapsed="false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6"/>
      <c r="BS904" s="26"/>
      <c r="BT904" s="26"/>
    </row>
    <row r="905" customFormat="false" ht="15.75" hidden="false" customHeight="true" outlineLevel="0" collapsed="false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6"/>
      <c r="BS905" s="26"/>
      <c r="BT905" s="26"/>
    </row>
    <row r="906" customFormat="false" ht="15.75" hidden="false" customHeight="true" outlineLevel="0" collapsed="false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6"/>
      <c r="BS906" s="26"/>
      <c r="BT906" s="26"/>
    </row>
    <row r="907" customFormat="false" ht="15.75" hidden="false" customHeight="true" outlineLevel="0" collapsed="false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6"/>
      <c r="BS907" s="26"/>
      <c r="BT907" s="26"/>
    </row>
    <row r="908" customFormat="false" ht="15.75" hidden="false" customHeight="true" outlineLevel="0" collapsed="false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6"/>
      <c r="BS908" s="26"/>
      <c r="BT908" s="26"/>
    </row>
    <row r="909" customFormat="false" ht="15.75" hidden="false" customHeight="true" outlineLevel="0" collapsed="false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6"/>
      <c r="BS909" s="26"/>
      <c r="BT909" s="26"/>
    </row>
    <row r="910" customFormat="false" ht="15.75" hidden="false" customHeight="true" outlineLevel="0" collapsed="false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6"/>
      <c r="BS910" s="26"/>
      <c r="BT910" s="26"/>
    </row>
    <row r="911" customFormat="false" ht="15.75" hidden="false" customHeight="true" outlineLevel="0" collapsed="false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6"/>
      <c r="BS911" s="26"/>
      <c r="BT911" s="26"/>
    </row>
    <row r="912" customFormat="false" ht="15.75" hidden="false" customHeight="true" outlineLevel="0" collapsed="false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6"/>
      <c r="BS912" s="26"/>
      <c r="BT912" s="26"/>
    </row>
    <row r="913" customFormat="false" ht="15.75" hidden="false" customHeight="true" outlineLevel="0" collapsed="false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6"/>
      <c r="BS913" s="26"/>
      <c r="BT913" s="26"/>
    </row>
    <row r="914" customFormat="false" ht="15.75" hidden="false" customHeight="true" outlineLevel="0" collapsed="false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6"/>
      <c r="BS914" s="26"/>
      <c r="BT914" s="26"/>
    </row>
    <row r="915" customFormat="false" ht="15.75" hidden="false" customHeight="true" outlineLevel="0" collapsed="false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6"/>
      <c r="BS915" s="26"/>
      <c r="BT915" s="26"/>
    </row>
    <row r="916" customFormat="false" ht="15.75" hidden="false" customHeight="true" outlineLevel="0" collapsed="false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6"/>
      <c r="BS916" s="26"/>
      <c r="BT916" s="26"/>
    </row>
    <row r="917" customFormat="false" ht="15.75" hidden="false" customHeight="true" outlineLevel="0" collapsed="false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6"/>
      <c r="BS917" s="26"/>
      <c r="BT917" s="26"/>
    </row>
    <row r="918" customFormat="false" ht="15.75" hidden="false" customHeight="true" outlineLevel="0" collapsed="false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6"/>
      <c r="BS918" s="26"/>
      <c r="BT918" s="26"/>
    </row>
    <row r="919" customFormat="false" ht="15.75" hidden="false" customHeight="true" outlineLevel="0" collapsed="false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6"/>
      <c r="BS919" s="26"/>
      <c r="BT919" s="26"/>
    </row>
    <row r="920" customFormat="false" ht="15.75" hidden="false" customHeight="true" outlineLevel="0" collapsed="false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6"/>
      <c r="BS920" s="26"/>
      <c r="BT920" s="26"/>
    </row>
    <row r="921" customFormat="false" ht="15.75" hidden="false" customHeight="true" outlineLevel="0" collapsed="false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6"/>
      <c r="BS921" s="26"/>
      <c r="BT921" s="26"/>
    </row>
    <row r="922" customFormat="false" ht="15.75" hidden="false" customHeight="true" outlineLevel="0" collapsed="false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6"/>
      <c r="BS922" s="26"/>
      <c r="BT922" s="26"/>
    </row>
    <row r="923" customFormat="false" ht="15.75" hidden="false" customHeight="true" outlineLevel="0" collapsed="false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6"/>
      <c r="BS923" s="26"/>
      <c r="BT923" s="26"/>
    </row>
    <row r="924" customFormat="false" ht="15.75" hidden="false" customHeight="true" outlineLevel="0" collapsed="false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6"/>
      <c r="BS924" s="26"/>
      <c r="BT924" s="26"/>
    </row>
    <row r="925" customFormat="false" ht="15.75" hidden="false" customHeight="true" outlineLevel="0" collapsed="false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6"/>
      <c r="BS925" s="26"/>
      <c r="BT925" s="26"/>
    </row>
    <row r="926" customFormat="false" ht="15.75" hidden="false" customHeight="true" outlineLevel="0" collapsed="false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6"/>
      <c r="BS926" s="26"/>
      <c r="BT926" s="26"/>
    </row>
    <row r="927" customFormat="false" ht="15.75" hidden="false" customHeight="true" outlineLevel="0" collapsed="false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6"/>
      <c r="BS927" s="26"/>
      <c r="BT927" s="26"/>
    </row>
    <row r="928" customFormat="false" ht="15.75" hidden="false" customHeight="true" outlineLevel="0" collapsed="false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6"/>
      <c r="BS928" s="26"/>
      <c r="BT928" s="26"/>
    </row>
    <row r="929" customFormat="false" ht="15.75" hidden="false" customHeight="true" outlineLevel="0" collapsed="false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6"/>
      <c r="BS929" s="26"/>
      <c r="BT929" s="26"/>
    </row>
    <row r="930" customFormat="false" ht="15.75" hidden="false" customHeight="true" outlineLevel="0" collapsed="false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6"/>
      <c r="BS930" s="26"/>
      <c r="BT930" s="26"/>
    </row>
    <row r="931" customFormat="false" ht="15.75" hidden="false" customHeight="true" outlineLevel="0" collapsed="false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6"/>
      <c r="BS931" s="26"/>
      <c r="BT931" s="26"/>
    </row>
    <row r="932" customFormat="false" ht="15.75" hidden="false" customHeight="true" outlineLevel="0" collapsed="false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6"/>
      <c r="BS932" s="26"/>
      <c r="BT932" s="26"/>
    </row>
    <row r="933" customFormat="false" ht="15.75" hidden="false" customHeight="true" outlineLevel="0" collapsed="false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6"/>
      <c r="BS933" s="26"/>
      <c r="BT933" s="26"/>
    </row>
    <row r="934" customFormat="false" ht="15.75" hidden="false" customHeight="true" outlineLevel="0" collapsed="false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6"/>
      <c r="BS934" s="26"/>
      <c r="BT934" s="26"/>
    </row>
    <row r="935" customFormat="false" ht="15.75" hidden="false" customHeight="true" outlineLevel="0" collapsed="false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6"/>
      <c r="BS935" s="26"/>
      <c r="BT935" s="26"/>
    </row>
    <row r="936" customFormat="false" ht="15.75" hidden="false" customHeight="true" outlineLevel="0" collapsed="false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6"/>
      <c r="BS936" s="26"/>
      <c r="BT936" s="26"/>
    </row>
    <row r="937" customFormat="false" ht="15.75" hidden="false" customHeight="true" outlineLevel="0" collapsed="false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6"/>
      <c r="BS937" s="26"/>
      <c r="BT937" s="26"/>
    </row>
    <row r="938" customFormat="false" ht="15.75" hidden="false" customHeight="true" outlineLevel="0" collapsed="false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6"/>
      <c r="BS938" s="26"/>
      <c r="BT938" s="26"/>
    </row>
    <row r="939" customFormat="false" ht="15.75" hidden="false" customHeight="true" outlineLevel="0" collapsed="false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6"/>
      <c r="BS939" s="26"/>
      <c r="BT939" s="26"/>
    </row>
    <row r="940" customFormat="false" ht="15.75" hidden="false" customHeight="true" outlineLevel="0" collapsed="false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6"/>
      <c r="BS940" s="26"/>
      <c r="BT940" s="26"/>
    </row>
    <row r="941" customFormat="false" ht="15.75" hidden="false" customHeight="true" outlineLevel="0" collapsed="false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6"/>
      <c r="BS941" s="26"/>
      <c r="BT941" s="26"/>
    </row>
    <row r="942" customFormat="false" ht="15.75" hidden="false" customHeight="true" outlineLevel="0" collapsed="false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6"/>
      <c r="BS942" s="26"/>
      <c r="BT942" s="26"/>
    </row>
    <row r="943" customFormat="false" ht="15.75" hidden="false" customHeight="true" outlineLevel="0" collapsed="false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6"/>
      <c r="BS943" s="26"/>
      <c r="BT943" s="26"/>
    </row>
    <row r="944" customFormat="false" ht="15.75" hidden="false" customHeight="true" outlineLevel="0" collapsed="false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6"/>
      <c r="BS944" s="26"/>
      <c r="BT944" s="26"/>
    </row>
    <row r="945" customFormat="false" ht="15.75" hidden="false" customHeight="true" outlineLevel="0" collapsed="false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6"/>
      <c r="BS945" s="26"/>
      <c r="BT945" s="26"/>
    </row>
    <row r="946" customFormat="false" ht="15.75" hidden="false" customHeight="true" outlineLevel="0" collapsed="false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6"/>
      <c r="BS946" s="26"/>
      <c r="BT946" s="26"/>
    </row>
    <row r="947" customFormat="false" ht="15.75" hidden="false" customHeight="true" outlineLevel="0" collapsed="false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6"/>
      <c r="BS947" s="26"/>
      <c r="BT947" s="26"/>
    </row>
    <row r="948" customFormat="false" ht="15.75" hidden="false" customHeight="true" outlineLevel="0" collapsed="false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6"/>
      <c r="BS948" s="26"/>
      <c r="BT948" s="26"/>
    </row>
    <row r="949" customFormat="false" ht="15.75" hidden="false" customHeight="true" outlineLevel="0" collapsed="false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6"/>
      <c r="BS949" s="26"/>
      <c r="BT949" s="26"/>
    </row>
    <row r="950" customFormat="false" ht="15.75" hidden="false" customHeight="true" outlineLevel="0" collapsed="false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6"/>
      <c r="BS950" s="26"/>
      <c r="BT950" s="26"/>
    </row>
    <row r="951" customFormat="false" ht="15.75" hidden="false" customHeight="true" outlineLevel="0" collapsed="false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6"/>
      <c r="BS951" s="26"/>
      <c r="BT951" s="26"/>
    </row>
    <row r="952" customFormat="false" ht="15.75" hidden="false" customHeight="true" outlineLevel="0" collapsed="false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6"/>
      <c r="BS952" s="26"/>
      <c r="BT952" s="26"/>
    </row>
    <row r="953" customFormat="false" ht="15.75" hidden="false" customHeight="true" outlineLevel="0" collapsed="false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6"/>
      <c r="BS953" s="26"/>
      <c r="BT953" s="26"/>
    </row>
    <row r="954" customFormat="false" ht="15.75" hidden="false" customHeight="true" outlineLevel="0" collapsed="false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6"/>
      <c r="BS954" s="26"/>
      <c r="BT954" s="26"/>
    </row>
    <row r="955" customFormat="false" ht="15.75" hidden="false" customHeight="true" outlineLevel="0" collapsed="false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6"/>
      <c r="BS955" s="26"/>
      <c r="BT955" s="26"/>
    </row>
    <row r="956" customFormat="false" ht="15.75" hidden="false" customHeight="true" outlineLevel="0" collapsed="false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6"/>
      <c r="BS956" s="26"/>
      <c r="BT956" s="26"/>
    </row>
    <row r="957" customFormat="false" ht="15.75" hidden="false" customHeight="true" outlineLevel="0" collapsed="false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6"/>
      <c r="BS957" s="26"/>
      <c r="BT957" s="26"/>
    </row>
    <row r="958" customFormat="false" ht="15.75" hidden="false" customHeight="true" outlineLevel="0" collapsed="false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6"/>
      <c r="BS958" s="26"/>
      <c r="BT958" s="26"/>
    </row>
    <row r="959" customFormat="false" ht="15.75" hidden="false" customHeight="true" outlineLevel="0" collapsed="false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6"/>
      <c r="BS959" s="26"/>
      <c r="BT959" s="26"/>
    </row>
    <row r="960" customFormat="false" ht="15.75" hidden="false" customHeight="true" outlineLevel="0" collapsed="false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6"/>
      <c r="BS960" s="26"/>
      <c r="BT960" s="26"/>
    </row>
    <row r="961" customFormat="false" ht="15.75" hidden="false" customHeight="true" outlineLevel="0" collapsed="false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6"/>
      <c r="BS961" s="26"/>
      <c r="BT961" s="26"/>
    </row>
    <row r="962" customFormat="false" ht="15.75" hidden="false" customHeight="true" outlineLevel="0" collapsed="false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6"/>
      <c r="BS962" s="26"/>
      <c r="BT962" s="26"/>
    </row>
    <row r="963" customFormat="false" ht="15.75" hidden="false" customHeight="true" outlineLevel="0" collapsed="false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6"/>
      <c r="BS963" s="26"/>
      <c r="BT963" s="26"/>
    </row>
    <row r="964" customFormat="false" ht="15.75" hidden="false" customHeight="true" outlineLevel="0" collapsed="false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6"/>
      <c r="BS964" s="26"/>
      <c r="BT964" s="26"/>
    </row>
    <row r="965" customFormat="false" ht="15.75" hidden="false" customHeight="true" outlineLevel="0" collapsed="false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6"/>
      <c r="BS965" s="26"/>
      <c r="BT965" s="26"/>
    </row>
    <row r="966" customFormat="false" ht="15.75" hidden="false" customHeight="true" outlineLevel="0" collapsed="false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6"/>
      <c r="BS966" s="26"/>
      <c r="BT966" s="26"/>
    </row>
    <row r="967" customFormat="false" ht="15.75" hidden="false" customHeight="true" outlineLevel="0" collapsed="false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6"/>
      <c r="BS967" s="26"/>
      <c r="BT967" s="26"/>
    </row>
    <row r="968" customFormat="false" ht="15.75" hidden="false" customHeight="true" outlineLevel="0" collapsed="false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6"/>
      <c r="BS968" s="26"/>
      <c r="BT968" s="26"/>
    </row>
    <row r="969" customFormat="false" ht="15.75" hidden="false" customHeight="true" outlineLevel="0" collapsed="false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6"/>
      <c r="BS969" s="26"/>
      <c r="BT969" s="26"/>
    </row>
    <row r="970" customFormat="false" ht="15.75" hidden="false" customHeight="true" outlineLevel="0" collapsed="false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6"/>
      <c r="BS970" s="26"/>
      <c r="BT970" s="26"/>
    </row>
    <row r="971" customFormat="false" ht="15.75" hidden="false" customHeight="true" outlineLevel="0" collapsed="false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6"/>
      <c r="BS971" s="26"/>
      <c r="BT971" s="26"/>
    </row>
    <row r="972" customFormat="false" ht="15.75" hidden="false" customHeight="true" outlineLevel="0" collapsed="false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6"/>
      <c r="BS972" s="26"/>
      <c r="BT972" s="26"/>
    </row>
    <row r="973" customFormat="false" ht="15.75" hidden="false" customHeight="true" outlineLevel="0" collapsed="false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6"/>
      <c r="BS973" s="26"/>
      <c r="BT973" s="26"/>
    </row>
    <row r="974" customFormat="false" ht="15.75" hidden="false" customHeight="true" outlineLevel="0" collapsed="false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6"/>
      <c r="BS974" s="26"/>
      <c r="BT974" s="26"/>
    </row>
    <row r="975" customFormat="false" ht="15.75" hidden="false" customHeight="true" outlineLevel="0" collapsed="false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6"/>
      <c r="BS975" s="26"/>
      <c r="BT975" s="26"/>
    </row>
    <row r="976" customFormat="false" ht="15.75" hidden="false" customHeight="true" outlineLevel="0" collapsed="false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6"/>
      <c r="BS976" s="26"/>
      <c r="BT976" s="26"/>
    </row>
    <row r="977" customFormat="false" ht="15.75" hidden="false" customHeight="true" outlineLevel="0" collapsed="false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6"/>
      <c r="BS977" s="26"/>
      <c r="BT977" s="26"/>
    </row>
    <row r="978" customFormat="false" ht="15.75" hidden="false" customHeight="true" outlineLevel="0" collapsed="false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6"/>
      <c r="BS978" s="26"/>
      <c r="BT978" s="26"/>
    </row>
    <row r="979" customFormat="false" ht="15.75" hidden="false" customHeight="true" outlineLevel="0" collapsed="false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6"/>
      <c r="BS979" s="26"/>
      <c r="BT979" s="26"/>
    </row>
    <row r="980" customFormat="false" ht="15.75" hidden="false" customHeight="true" outlineLevel="0" collapsed="false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6"/>
      <c r="BS980" s="26"/>
      <c r="BT980" s="26"/>
    </row>
    <row r="981" customFormat="false" ht="15.75" hidden="false" customHeight="true" outlineLevel="0" collapsed="false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6"/>
      <c r="BS981" s="26"/>
      <c r="BT981" s="26"/>
    </row>
    <row r="982" customFormat="false" ht="15.75" hidden="false" customHeight="true" outlineLevel="0" collapsed="false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6"/>
      <c r="BS982" s="26"/>
      <c r="BT982" s="26"/>
    </row>
    <row r="983" customFormat="false" ht="15.75" hidden="false" customHeight="true" outlineLevel="0" collapsed="false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6"/>
      <c r="BS983" s="26"/>
      <c r="BT983" s="26"/>
    </row>
    <row r="984" customFormat="false" ht="15.75" hidden="false" customHeight="true" outlineLevel="0" collapsed="false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6"/>
      <c r="BS984" s="26"/>
      <c r="BT984" s="26"/>
    </row>
    <row r="985" customFormat="false" ht="15.75" hidden="false" customHeight="true" outlineLevel="0" collapsed="false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6"/>
      <c r="BS985" s="26"/>
      <c r="BT985" s="26"/>
    </row>
    <row r="986" customFormat="false" ht="15.75" hidden="false" customHeight="true" outlineLevel="0" collapsed="false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6"/>
      <c r="BS986" s="26"/>
      <c r="BT986" s="26"/>
    </row>
    <row r="987" customFormat="false" ht="15.75" hidden="false" customHeight="true" outlineLevel="0" collapsed="false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6"/>
      <c r="BS987" s="26"/>
      <c r="BT987" s="26"/>
    </row>
    <row r="988" customFormat="false" ht="15.75" hidden="false" customHeight="true" outlineLevel="0" collapsed="false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6"/>
      <c r="BS988" s="26"/>
      <c r="BT988" s="26"/>
    </row>
    <row r="989" customFormat="false" ht="15.75" hidden="false" customHeight="true" outlineLevel="0" collapsed="false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6"/>
      <c r="BS989" s="26"/>
      <c r="BT989" s="26"/>
    </row>
    <row r="990" customFormat="false" ht="15.75" hidden="false" customHeight="true" outlineLevel="0" collapsed="false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6"/>
      <c r="BS990" s="26"/>
      <c r="BT990" s="26"/>
    </row>
    <row r="991" customFormat="false" ht="15.75" hidden="false" customHeight="true" outlineLevel="0" collapsed="false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6"/>
      <c r="BS991" s="26"/>
      <c r="BT991" s="26"/>
    </row>
    <row r="992" customFormat="false" ht="15.75" hidden="false" customHeight="true" outlineLevel="0" collapsed="false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6"/>
      <c r="BS992" s="26"/>
      <c r="BT992" s="26"/>
    </row>
    <row r="993" customFormat="false" ht="15.75" hidden="false" customHeight="true" outlineLevel="0" collapsed="false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6"/>
      <c r="BS993" s="26"/>
      <c r="BT993" s="26"/>
    </row>
    <row r="994" customFormat="false" ht="15.75" hidden="false" customHeight="true" outlineLevel="0" collapsed="false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6"/>
      <c r="BS994" s="26"/>
      <c r="BT994" s="26"/>
    </row>
    <row r="995" customFormat="false" ht="15.75" hidden="false" customHeight="true" outlineLevel="0" collapsed="false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/>
      <c r="BO995" s="27"/>
      <c r="BP995" s="27"/>
      <c r="BQ995" s="27"/>
      <c r="BR995" s="26"/>
      <c r="BS995" s="26"/>
      <c r="BT995" s="26"/>
    </row>
    <row r="996" customFormat="false" ht="15.75" hidden="false" customHeight="true" outlineLevel="0" collapsed="false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6"/>
      <c r="BS996" s="26"/>
      <c r="BT996" s="26"/>
    </row>
    <row r="997" customFormat="false" ht="15.75" hidden="false" customHeight="true" outlineLevel="0" collapsed="false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6"/>
      <c r="BS997" s="26"/>
      <c r="BT997" s="26"/>
    </row>
    <row r="998" customFormat="false" ht="15.75" hidden="false" customHeight="true" outlineLevel="0" collapsed="false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6"/>
      <c r="BS998" s="26"/>
      <c r="BT998" s="26"/>
    </row>
    <row r="999" customFormat="false" ht="15.75" hidden="false" customHeight="true" outlineLevel="0" collapsed="false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6"/>
      <c r="BS999" s="26"/>
      <c r="BT999" s="26"/>
    </row>
    <row r="1000" customFormat="false" ht="15.75" hidden="false" customHeight="true" outlineLevel="0" collapsed="false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6"/>
      <c r="BS1000" s="26"/>
      <c r="BT1000" s="26"/>
    </row>
  </sheetData>
  <autoFilter ref="B7:BL27"/>
  <mergeCells count="15">
    <mergeCell ref="A1:AR1"/>
    <mergeCell ref="J5:K5"/>
    <mergeCell ref="L5:O5"/>
    <mergeCell ref="AQ5:AR5"/>
    <mergeCell ref="D6:F6"/>
    <mergeCell ref="J6:K6"/>
    <mergeCell ref="L6:AN6"/>
    <mergeCell ref="AO6:AP6"/>
    <mergeCell ref="AQ6:AR6"/>
    <mergeCell ref="BO6:BP6"/>
    <mergeCell ref="BQ6:BR6"/>
    <mergeCell ref="BS6:BT6"/>
    <mergeCell ref="J28:K28"/>
    <mergeCell ref="L28:AN28"/>
    <mergeCell ref="AQ28:AR28"/>
  </mergeCells>
  <printOptions headings="false" gridLines="false" gridLinesSet="true" horizontalCentered="true" verticalCentered="false"/>
  <pageMargins left="0.433333333333333" right="0.39375" top="0.708333333333333" bottom="0.472222222222222" header="0.511805555555555" footer="0.511805555555555"/>
  <pageSetup paperSize="9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9900FF"/>
    <pageSetUpPr fitToPage="false"/>
  </sheetPr>
  <dimension ref="A1:BU98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9" ySplit="0" topLeftCell="J1" activePane="topRight" state="frozen"/>
      <selection pane="topLeft" activeCell="A1" activeCellId="0" sqref="A1"/>
      <selection pane="topRight" activeCell="K2" activeCellId="0" sqref="K2"/>
    </sheetView>
  </sheetViews>
  <sheetFormatPr defaultRowHeight="15" zeroHeight="false" outlineLevelRow="0" outlineLevelCol="1"/>
  <cols>
    <col collapsed="false" customWidth="true" hidden="false" outlineLevel="0" max="1" min="1" style="0" width="6.42"/>
    <col collapsed="false" customWidth="true" hidden="false" outlineLevel="0" max="2" min="2" style="0" width="7.14"/>
    <col collapsed="false" customWidth="true" hidden="false" outlineLevel="0" max="3" min="3" style="0" width="14.14"/>
    <col collapsed="false" customWidth="true" hidden="false" outlineLevel="0" max="4" min="4" style="0" width="16.14"/>
    <col collapsed="false" customWidth="true" hidden="false" outlineLevel="0" max="5" min="5" style="0" width="13.86"/>
    <col collapsed="false" customWidth="true" hidden="false" outlineLevel="0" max="6" min="6" style="0" width="23.42"/>
    <col collapsed="false" customWidth="true" hidden="false" outlineLevel="0" max="7" min="7" style="0" width="7.42"/>
    <col collapsed="false" customWidth="true" hidden="false" outlineLevel="0" max="8" min="8" style="0" width="8.29"/>
    <col collapsed="false" customWidth="true" hidden="false" outlineLevel="0" max="9" min="9" style="0" width="10.99"/>
    <col collapsed="false" customWidth="true" hidden="false" outlineLevel="0" max="10" min="10" style="0" width="8.43"/>
    <col collapsed="false" customWidth="true" hidden="false" outlineLevel="0" max="11" min="11" style="0" width="7.57"/>
    <col collapsed="false" customWidth="true" hidden="false" outlineLevel="0" max="12" min="12" style="0" width="5.14"/>
    <col collapsed="false" customWidth="true" hidden="false" outlineLevel="0" max="13" min="13" style="0" width="6.29"/>
    <col collapsed="false" customWidth="true" hidden="true" outlineLevel="1" max="15" min="14" style="0" width="5.14"/>
    <col collapsed="false" customWidth="true" hidden="true" outlineLevel="1" max="40" min="16" style="0" width="5.01"/>
    <col collapsed="false" customWidth="true" hidden="false" outlineLevel="0" max="41" min="41" style="0" width="8.43"/>
    <col collapsed="false" customWidth="true" hidden="false" outlineLevel="0" max="42" min="42" style="0" width="9.13"/>
    <col collapsed="false" customWidth="true" hidden="false" outlineLevel="0" max="43" min="43" style="0" width="8.71"/>
    <col collapsed="false" customWidth="true" hidden="false" outlineLevel="0" max="44" min="44" style="0" width="10.86"/>
    <col collapsed="false" customWidth="true" hidden="false" outlineLevel="0" max="45" min="45" style="0" width="7.42"/>
    <col collapsed="false" customWidth="true" hidden="true" outlineLevel="1" max="65" min="46" style="0" width="5.01"/>
    <col collapsed="false" customWidth="true" hidden="true" outlineLevel="1" max="66" min="66" style="0" width="10.99"/>
    <col collapsed="false" customWidth="true" hidden="false" outlineLevel="0" max="67" min="67" style="0" width="3.71"/>
    <col collapsed="false" customWidth="true" hidden="true" outlineLevel="1" max="73" min="68" style="0" width="10.99"/>
    <col collapsed="false" customWidth="true" hidden="false" outlineLevel="0" max="1025" min="74" style="0" width="14.43"/>
  </cols>
  <sheetData>
    <row r="1" customFormat="false" ht="76.5" hidden="false" customHeight="true" outlineLevel="0" collapsed="false">
      <c r="A1" s="23" t="s">
        <v>244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8"/>
      <c r="BP1" s="98"/>
      <c r="BQ1" s="27"/>
      <c r="BR1" s="27"/>
      <c r="BS1" s="26"/>
      <c r="BT1" s="25"/>
      <c r="BU1" s="25"/>
    </row>
    <row r="2" customFormat="false" ht="15" hidden="false" customHeight="false" outlineLevel="0" collapsed="false">
      <c r="A2" s="5" t="s">
        <v>245</v>
      </c>
      <c r="B2" s="27"/>
      <c r="C2" s="5" t="s">
        <v>246</v>
      </c>
      <c r="D2" s="5"/>
      <c r="E2" s="27"/>
      <c r="F2" s="28"/>
      <c r="G2" s="28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99" t="n">
        <v>101</v>
      </c>
      <c r="AU2" s="99" t="n">
        <v>101</v>
      </c>
      <c r="AV2" s="99" t="n">
        <v>101</v>
      </c>
      <c r="AW2" s="99" t="n">
        <v>101</v>
      </c>
      <c r="AX2" s="99" t="n">
        <v>101</v>
      </c>
      <c r="AY2" s="99" t="n">
        <v>101</v>
      </c>
      <c r="AZ2" s="99" t="n">
        <v>73</v>
      </c>
      <c r="BA2" s="99" t="n">
        <v>101</v>
      </c>
      <c r="BB2" s="99" t="n">
        <v>101</v>
      </c>
      <c r="BC2" s="99" t="n">
        <v>100</v>
      </c>
      <c r="BD2" s="99" t="n">
        <v>125</v>
      </c>
      <c r="BE2" s="99" t="n">
        <v>101</v>
      </c>
      <c r="BF2" s="99"/>
      <c r="BG2" s="99"/>
      <c r="BH2" s="99"/>
      <c r="BI2" s="99"/>
      <c r="BJ2" s="99"/>
      <c r="BK2" s="99"/>
      <c r="BL2" s="99"/>
      <c r="BM2" s="99"/>
      <c r="BN2" s="27" t="n">
        <v>5</v>
      </c>
      <c r="BO2" s="98"/>
      <c r="BP2" s="98"/>
      <c r="BQ2" s="27"/>
      <c r="BR2" s="27"/>
      <c r="BS2" s="26"/>
      <c r="BT2" s="25"/>
      <c r="BU2" s="25"/>
    </row>
    <row r="3" customFormat="false" ht="15.75" hidden="false" customHeight="true" outlineLevel="0" collapsed="false">
      <c r="A3" s="31" t="s">
        <v>247</v>
      </c>
      <c r="B3" s="27"/>
      <c r="C3" s="31" t="s">
        <v>248</v>
      </c>
      <c r="D3" s="5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99" t="n">
        <v>125</v>
      </c>
      <c r="AU3" s="99" t="n">
        <v>73</v>
      </c>
      <c r="AV3" s="99" t="n">
        <v>100</v>
      </c>
      <c r="AW3" s="99" t="n">
        <v>126</v>
      </c>
      <c r="AX3" s="99" t="n">
        <v>124</v>
      </c>
      <c r="AY3" s="99" t="n">
        <v>126</v>
      </c>
      <c r="AZ3" s="99" t="n">
        <v>100</v>
      </c>
      <c r="BA3" s="99" t="n">
        <v>126</v>
      </c>
      <c r="BB3" s="99" t="n">
        <v>73</v>
      </c>
      <c r="BC3" s="99" t="n">
        <v>101</v>
      </c>
      <c r="BD3" s="99" t="n">
        <v>126</v>
      </c>
      <c r="BE3" s="99" t="n">
        <v>126</v>
      </c>
      <c r="BF3" s="99"/>
      <c r="BG3" s="99"/>
      <c r="BH3" s="99"/>
      <c r="BI3" s="99"/>
      <c r="BJ3" s="99"/>
      <c r="BK3" s="99"/>
      <c r="BL3" s="99"/>
      <c r="BM3" s="99"/>
      <c r="BN3" s="27" t="n">
        <v>3</v>
      </c>
      <c r="BO3" s="98"/>
      <c r="BP3" s="98"/>
      <c r="BQ3" s="27"/>
      <c r="BR3" s="27"/>
      <c r="BS3" s="26"/>
      <c r="BT3" s="25"/>
      <c r="BU3" s="25"/>
    </row>
    <row r="4" customFormat="false" ht="18" hidden="false" customHeight="true" outlineLevel="0" collapsed="false">
      <c r="A4" s="27"/>
      <c r="B4" s="27"/>
      <c r="C4" s="28"/>
      <c r="D4" s="28"/>
      <c r="E4" s="28"/>
      <c r="F4" s="28"/>
      <c r="G4" s="28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99" t="n">
        <v>73</v>
      </c>
      <c r="AU4" s="99" t="n">
        <v>125</v>
      </c>
      <c r="AV4" s="99" t="n">
        <v>126</v>
      </c>
      <c r="AW4" s="99" t="n">
        <v>125</v>
      </c>
      <c r="AX4" s="99" t="n">
        <v>125</v>
      </c>
      <c r="AY4" s="99" t="n">
        <v>124</v>
      </c>
      <c r="AZ4" s="99" t="n">
        <v>126</v>
      </c>
      <c r="BA4" s="99" t="n">
        <v>124</v>
      </c>
      <c r="BB4" s="99" t="n">
        <v>126</v>
      </c>
      <c r="BC4" s="99" t="n">
        <v>126</v>
      </c>
      <c r="BD4" s="99" t="n">
        <v>101</v>
      </c>
      <c r="BE4" s="99" t="n">
        <v>73</v>
      </c>
      <c r="BF4" s="99"/>
      <c r="BG4" s="99"/>
      <c r="BH4" s="99"/>
      <c r="BI4" s="99"/>
      <c r="BJ4" s="99"/>
      <c r="BK4" s="99"/>
      <c r="BL4" s="99"/>
      <c r="BM4" s="99"/>
      <c r="BN4" s="27" t="n">
        <v>2</v>
      </c>
      <c r="BO4" s="98"/>
      <c r="BP4" s="98"/>
      <c r="BQ4" s="27"/>
      <c r="BR4" s="27"/>
      <c r="BS4" s="26"/>
      <c r="BT4" s="25"/>
      <c r="BU4" s="25"/>
    </row>
    <row r="5" customFormat="false" ht="15.75" hidden="false" customHeight="true" outlineLevel="0" collapsed="false">
      <c r="A5" s="27"/>
      <c r="B5" s="27"/>
      <c r="C5" s="27"/>
      <c r="D5" s="27"/>
      <c r="E5" s="27"/>
      <c r="F5" s="27"/>
      <c r="G5" s="27"/>
      <c r="H5" s="27"/>
      <c r="I5" s="100"/>
      <c r="J5" s="101" t="s">
        <v>249</v>
      </c>
      <c r="K5" s="101"/>
      <c r="L5" s="101" t="s">
        <v>249</v>
      </c>
      <c r="M5" s="101"/>
      <c r="N5" s="101"/>
      <c r="O5" s="101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98"/>
      <c r="AP5" s="103" t="s">
        <v>249</v>
      </c>
      <c r="AQ5" s="27"/>
      <c r="AR5" s="101" t="s">
        <v>249</v>
      </c>
      <c r="AS5" s="101"/>
      <c r="AT5" s="99" t="n">
        <v>100</v>
      </c>
      <c r="AU5" s="99" t="n">
        <v>124</v>
      </c>
      <c r="AV5" s="99" t="n">
        <v>73</v>
      </c>
      <c r="AW5" s="99" t="n">
        <v>73</v>
      </c>
      <c r="AX5" s="99" t="n">
        <v>74</v>
      </c>
      <c r="AY5" s="99" t="n">
        <v>125</v>
      </c>
      <c r="AZ5" s="99" t="n">
        <v>124</v>
      </c>
      <c r="BA5" s="99" t="n">
        <v>73</v>
      </c>
      <c r="BB5" s="99" t="n">
        <v>125</v>
      </c>
      <c r="BC5" s="99" t="n">
        <v>124</v>
      </c>
      <c r="BD5" s="99" t="n">
        <v>124</v>
      </c>
      <c r="BE5" s="99" t="n">
        <v>124</v>
      </c>
      <c r="BF5" s="99"/>
      <c r="BG5" s="99"/>
      <c r="BH5" s="99"/>
      <c r="BI5" s="99"/>
      <c r="BJ5" s="99"/>
      <c r="BK5" s="99"/>
      <c r="BL5" s="99"/>
      <c r="BM5" s="99"/>
      <c r="BN5" s="27" t="n">
        <v>1</v>
      </c>
      <c r="BO5" s="98"/>
      <c r="BP5" s="98"/>
      <c r="BQ5" s="27"/>
      <c r="BR5" s="27"/>
      <c r="BS5" s="26"/>
      <c r="BT5" s="25"/>
      <c r="BU5" s="25"/>
    </row>
    <row r="6" customFormat="false" ht="25.5" hidden="false" customHeight="true" outlineLevel="0" collapsed="false">
      <c r="A6" s="27"/>
      <c r="B6" s="27"/>
      <c r="C6" s="27"/>
      <c r="D6" s="36" t="s">
        <v>292</v>
      </c>
      <c r="E6" s="36"/>
      <c r="F6" s="36"/>
      <c r="G6" s="27"/>
      <c r="H6" s="27"/>
      <c r="I6" s="104" t="s">
        <v>251</v>
      </c>
      <c r="J6" s="105" t="s">
        <v>252</v>
      </c>
      <c r="K6" s="105"/>
      <c r="L6" s="106" t="s">
        <v>253</v>
      </c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5" t="s">
        <v>254</v>
      </c>
      <c r="AQ6" s="105"/>
      <c r="AR6" s="107" t="s">
        <v>293</v>
      </c>
      <c r="AS6" s="107"/>
      <c r="AT6" s="108" t="n">
        <v>1</v>
      </c>
      <c r="AU6" s="108" t="n">
        <v>2</v>
      </c>
      <c r="AV6" s="108" t="n">
        <v>3</v>
      </c>
      <c r="AW6" s="108" t="n">
        <v>4</v>
      </c>
      <c r="AX6" s="108" t="n">
        <v>5</v>
      </c>
      <c r="AY6" s="108" t="n">
        <v>6</v>
      </c>
      <c r="AZ6" s="108" t="n">
        <v>7</v>
      </c>
      <c r="BA6" s="108" t="n">
        <v>8</v>
      </c>
      <c r="BB6" s="108" t="n">
        <v>9</v>
      </c>
      <c r="BC6" s="108" t="n">
        <v>10</v>
      </c>
      <c r="BD6" s="108" t="n">
        <v>11</v>
      </c>
      <c r="BE6" s="108" t="n">
        <v>12</v>
      </c>
      <c r="BF6" s="108" t="n">
        <v>13</v>
      </c>
      <c r="BG6" s="108" t="n">
        <v>14</v>
      </c>
      <c r="BH6" s="108" t="n">
        <v>15</v>
      </c>
      <c r="BI6" s="108" t="n">
        <v>16</v>
      </c>
      <c r="BJ6" s="108" t="n">
        <v>17</v>
      </c>
      <c r="BK6" s="108" t="n">
        <v>18</v>
      </c>
      <c r="BL6" s="108" t="n">
        <v>19</v>
      </c>
      <c r="BM6" s="108" t="n">
        <v>20</v>
      </c>
      <c r="BN6" s="27"/>
      <c r="BO6" s="98"/>
      <c r="BP6" s="109" t="s">
        <v>256</v>
      </c>
      <c r="BQ6" s="109"/>
      <c r="BR6" s="110" t="s">
        <v>257</v>
      </c>
      <c r="BS6" s="110"/>
      <c r="BT6" s="43" t="s">
        <v>258</v>
      </c>
      <c r="BU6" s="43"/>
    </row>
    <row r="7" customFormat="false" ht="42" hidden="false" customHeight="true" outlineLevel="0" collapsed="false">
      <c r="A7" s="44" t="s">
        <v>7</v>
      </c>
      <c r="B7" s="45" t="s">
        <v>8</v>
      </c>
      <c r="C7" s="45" t="s">
        <v>2</v>
      </c>
      <c r="D7" s="45" t="s">
        <v>9</v>
      </c>
      <c r="E7" s="45" t="s">
        <v>10</v>
      </c>
      <c r="F7" s="45" t="s">
        <v>11</v>
      </c>
      <c r="G7" s="45"/>
      <c r="H7" s="111" t="s">
        <v>287</v>
      </c>
      <c r="I7" s="45" t="s">
        <v>260</v>
      </c>
      <c r="J7" s="140" t="s">
        <v>7</v>
      </c>
      <c r="K7" s="141" t="s">
        <v>261</v>
      </c>
      <c r="L7" s="142" t="s">
        <v>7</v>
      </c>
      <c r="M7" s="143" t="s">
        <v>262</v>
      </c>
      <c r="N7" s="142" t="s">
        <v>263</v>
      </c>
      <c r="O7" s="142" t="s">
        <v>264</v>
      </c>
      <c r="P7" s="142" t="n">
        <v>1</v>
      </c>
      <c r="Q7" s="142" t="n">
        <v>2</v>
      </c>
      <c r="R7" s="142" t="n">
        <v>3</v>
      </c>
      <c r="S7" s="142" t="n">
        <v>4</v>
      </c>
      <c r="T7" s="142" t="n">
        <v>5</v>
      </c>
      <c r="U7" s="142" t="n">
        <v>6</v>
      </c>
      <c r="V7" s="142" t="n">
        <v>7</v>
      </c>
      <c r="W7" s="142" t="n">
        <v>8</v>
      </c>
      <c r="X7" s="142" t="n">
        <v>9</v>
      </c>
      <c r="Y7" s="142" t="n">
        <v>10</v>
      </c>
      <c r="Z7" s="142" t="n">
        <v>11</v>
      </c>
      <c r="AA7" s="142" t="n">
        <v>12</v>
      </c>
      <c r="AB7" s="142" t="n">
        <v>13</v>
      </c>
      <c r="AC7" s="142" t="n">
        <v>14</v>
      </c>
      <c r="AD7" s="142" t="n">
        <v>15</v>
      </c>
      <c r="AE7" s="142" t="n">
        <v>16</v>
      </c>
      <c r="AF7" s="142" t="n">
        <v>17</v>
      </c>
      <c r="AG7" s="142" t="n">
        <v>18</v>
      </c>
      <c r="AH7" s="142" t="n">
        <v>19</v>
      </c>
      <c r="AI7" s="142" t="n">
        <v>20</v>
      </c>
      <c r="AJ7" s="142" t="n">
        <v>21</v>
      </c>
      <c r="AK7" s="142" t="n">
        <v>22</v>
      </c>
      <c r="AL7" s="142" t="n">
        <v>23</v>
      </c>
      <c r="AM7" s="142" t="n">
        <v>44</v>
      </c>
      <c r="AN7" s="142" t="n">
        <v>45</v>
      </c>
      <c r="AO7" s="142" t="s">
        <v>261</v>
      </c>
      <c r="AP7" s="140" t="s">
        <v>7</v>
      </c>
      <c r="AQ7" s="141" t="s">
        <v>261</v>
      </c>
      <c r="AR7" s="116" t="s">
        <v>265</v>
      </c>
      <c r="AS7" s="117" t="s">
        <v>261</v>
      </c>
      <c r="AT7" s="118" t="n">
        <v>1</v>
      </c>
      <c r="AU7" s="118" t="n">
        <v>1</v>
      </c>
      <c r="AV7" s="118" t="n">
        <v>1</v>
      </c>
      <c r="AW7" s="118" t="n">
        <v>1</v>
      </c>
      <c r="AX7" s="118" t="n">
        <v>1</v>
      </c>
      <c r="AY7" s="118" t="n">
        <v>1</v>
      </c>
      <c r="AZ7" s="118" t="n">
        <v>1</v>
      </c>
      <c r="BA7" s="118" t="n">
        <v>1</v>
      </c>
      <c r="BB7" s="118" t="n">
        <v>1</v>
      </c>
      <c r="BC7" s="118" t="n">
        <v>1</v>
      </c>
      <c r="BD7" s="118" t="n">
        <v>1</v>
      </c>
      <c r="BE7" s="118" t="n">
        <v>2</v>
      </c>
      <c r="BF7" s="118" t="n">
        <v>1</v>
      </c>
      <c r="BG7" s="118" t="n">
        <v>1</v>
      </c>
      <c r="BH7" s="118" t="n">
        <v>1</v>
      </c>
      <c r="BI7" s="118" t="n">
        <v>1</v>
      </c>
      <c r="BJ7" s="118" t="n">
        <v>1</v>
      </c>
      <c r="BK7" s="118" t="n">
        <v>1</v>
      </c>
      <c r="BL7" s="118" t="n">
        <v>1</v>
      </c>
      <c r="BM7" s="118" t="n">
        <v>1</v>
      </c>
      <c r="BN7" s="119"/>
      <c r="BO7" s="119"/>
      <c r="BP7" s="120" t="s">
        <v>266</v>
      </c>
      <c r="BQ7" s="120" t="s">
        <v>267</v>
      </c>
      <c r="BR7" s="120" t="s">
        <v>266</v>
      </c>
      <c r="BS7" s="56" t="s">
        <v>267</v>
      </c>
      <c r="BT7" s="56" t="s">
        <v>266</v>
      </c>
      <c r="BU7" s="56" t="s">
        <v>267</v>
      </c>
    </row>
    <row r="8" customFormat="false" ht="15.75" hidden="false" customHeight="true" outlineLevel="0" collapsed="false">
      <c r="A8" s="9" t="n">
        <v>1</v>
      </c>
      <c r="B8" s="57" t="n">
        <v>101</v>
      </c>
      <c r="C8" s="57" t="n">
        <v>10047309712</v>
      </c>
      <c r="D8" s="121" t="s">
        <v>203</v>
      </c>
      <c r="E8" s="77" t="s">
        <v>202</v>
      </c>
      <c r="F8" s="77" t="s">
        <v>100</v>
      </c>
      <c r="G8" s="144"/>
      <c r="H8" s="57" t="s">
        <v>294</v>
      </c>
      <c r="I8" s="122" t="n">
        <f aca="false">SUM(K8+AO8+AQ8+AS8)</f>
        <v>175</v>
      </c>
      <c r="J8" s="123" t="n">
        <f aca="false">VLOOKUP(B8,BP:BQ,2,0)</f>
        <v>1</v>
      </c>
      <c r="K8" s="123" t="n">
        <f aca="false">IFERROR(IF(ISNUMBER(J8),IF(J8&lt;21,40-(J8-1)*2,1),J8),0)</f>
        <v>40</v>
      </c>
      <c r="L8" s="124" t="n">
        <v>1</v>
      </c>
      <c r="M8" s="124" t="n">
        <v>3</v>
      </c>
      <c r="N8" s="124" t="n">
        <f aca="false">RANK(O8,$O$8:$O$16,0)</f>
        <v>1</v>
      </c>
      <c r="O8" s="124" t="n">
        <v>8</v>
      </c>
      <c r="P8" s="125" t="str">
        <f aca="false">IF(P$5=$B8,1,"")</f>
        <v/>
      </c>
      <c r="Q8" s="125" t="str">
        <f aca="false">IF(Q$5=$B8,1,"")</f>
        <v/>
      </c>
      <c r="R8" s="125" t="str">
        <f aca="false">IF(R$5=$B8,1,"")</f>
        <v/>
      </c>
      <c r="S8" s="125" t="str">
        <f aca="false">IF(S$5=$B8,1,"")</f>
        <v/>
      </c>
      <c r="T8" s="125" t="str">
        <f aca="false">IF(T$5=$B8,1,"")</f>
        <v/>
      </c>
      <c r="U8" s="125" t="str">
        <f aca="false">IF(U$5=$B8,1,"")</f>
        <v/>
      </c>
      <c r="V8" s="125" t="str">
        <f aca="false">IF(V$5=$B8,1,"")</f>
        <v/>
      </c>
      <c r="W8" s="125" t="str">
        <f aca="false">IF(W$5=$B8,1,"")</f>
        <v/>
      </c>
      <c r="X8" s="125" t="str">
        <f aca="false">IF(X$5=$B8,1,"")</f>
        <v/>
      </c>
      <c r="Y8" s="125" t="str">
        <f aca="false">IF(Y$5=$B8,1,"")</f>
        <v/>
      </c>
      <c r="Z8" s="125" t="str">
        <f aca="false">IF(Z$5=$B8,1,"")</f>
        <v/>
      </c>
      <c r="AA8" s="125" t="str">
        <f aca="false">IF(AA$5=$B8,1,"")</f>
        <v/>
      </c>
      <c r="AB8" s="125" t="str">
        <f aca="false">IF(AB$5=$B8,1,"")</f>
        <v/>
      </c>
      <c r="AC8" s="125" t="str">
        <f aca="false">IF(AC$5=$B8,1,"")</f>
        <v/>
      </c>
      <c r="AD8" s="125" t="str">
        <f aca="false">IF(AD$5=$B8,1,"")</f>
        <v/>
      </c>
      <c r="AE8" s="125" t="str">
        <f aca="false">IF(AE$5=$B8,1,"")</f>
        <v/>
      </c>
      <c r="AF8" s="125" t="str">
        <f aca="false">IF(AF$5=$B8,1,"")</f>
        <v/>
      </c>
      <c r="AG8" s="125" t="str">
        <f aca="false">IF(AG$5=$B8,1,"")</f>
        <v/>
      </c>
      <c r="AH8" s="125" t="str">
        <f aca="false">IF(AH$5=$B8,1,"")</f>
        <v/>
      </c>
      <c r="AI8" s="125" t="str">
        <f aca="false">IF(AI$5=$B8,1,"")</f>
        <v/>
      </c>
      <c r="AJ8" s="125" t="str">
        <f aca="false">IF(AJ$5=$B8,1,"")</f>
        <v/>
      </c>
      <c r="AK8" s="125" t="str">
        <f aca="false">IF(AK$5=$B8,1,"")</f>
        <v/>
      </c>
      <c r="AL8" s="125" t="str">
        <f aca="false">IF(AL$5=$B8,1,"")</f>
        <v/>
      </c>
      <c r="AM8" s="125" t="str">
        <f aca="false">IF(AM$5=$B8,1,"")</f>
        <v/>
      </c>
      <c r="AN8" s="125" t="str">
        <f aca="false">IF(AN$5=$B8,1,"")</f>
        <v/>
      </c>
      <c r="AO8" s="124" t="n">
        <f aca="false">IF(ISNUMBER(L8),IF(L8&lt;21,40-(L8-1)*2,1),L8)</f>
        <v>40</v>
      </c>
      <c r="AP8" s="126" t="n">
        <f aca="false">VLOOKUP(B8,BT:BU,2,0)</f>
        <v>1</v>
      </c>
      <c r="AQ8" s="126" t="n">
        <f aca="false">IFERROR(IF(ISNUMBER(AP8),IF(AP8&gt;20,1,40-(AP8-1)*2),AP8),0)</f>
        <v>40</v>
      </c>
      <c r="AR8" s="127"/>
      <c r="AS8" s="128" t="n">
        <f aca="false">IFERROR(SUM(AT8:BM8)+AR8*20,AR8)</f>
        <v>55</v>
      </c>
      <c r="AT8" s="129" t="n">
        <f aca="false">IFERROR(VLOOKUP($B8,AT$2:$BN$5,MAX($AT$6:$BM$6)+2-AT$6,0)*AT$7,"")</f>
        <v>5</v>
      </c>
      <c r="AU8" s="129" t="n">
        <f aca="false">IFERROR(VLOOKUP($B8,AU$2:$BN$5,MAX($AT$6:$BM$6)+2-AU$6,0)*AU$7,"")</f>
        <v>5</v>
      </c>
      <c r="AV8" s="129" t="n">
        <f aca="false">IFERROR(VLOOKUP($B8,AV$2:$BN$5,MAX($AT$6:$BM$6)+2-AV$6,0)*AV$7,"")</f>
        <v>5</v>
      </c>
      <c r="AW8" s="129" t="n">
        <f aca="false">IFERROR(VLOOKUP($B8,AW$2:$BN$5,MAX($AT$6:$BM$6)+2-AW$6,0)*AW$7,"")</f>
        <v>5</v>
      </c>
      <c r="AX8" s="129" t="n">
        <f aca="false">IFERROR(VLOOKUP($B8,AX$2:$BN$5,MAX($AT$6:$BM$6)+2-AX$6,0)*AX$7,"")</f>
        <v>5</v>
      </c>
      <c r="AY8" s="129" t="n">
        <f aca="false">IFERROR(VLOOKUP($B8,AY$2:$BN$5,MAX($AT$6:$BM$6)+2-AY$6,0)*AY$7,"")</f>
        <v>5</v>
      </c>
      <c r="AZ8" s="129" t="str">
        <f aca="false">IFERROR(VLOOKUP($B8,AZ$2:$BN$5,MAX($AT$6:$BM$6)+2-AZ$6,0)*AZ$7,"")</f>
        <v/>
      </c>
      <c r="BA8" s="129" t="n">
        <f aca="false">IFERROR(VLOOKUP($B8,BA$2:$BN$5,MAX($AT$6:$BM$6)+2-BA$6,0)*BA$7,"")</f>
        <v>5</v>
      </c>
      <c r="BB8" s="129" t="n">
        <f aca="false">IFERROR(VLOOKUP($B8,BB$2:$BN$5,MAX($AT$6:$BM$6)+2-BB$6,0)*BB$7,"")</f>
        <v>5</v>
      </c>
      <c r="BC8" s="129" t="n">
        <f aca="false">IFERROR(VLOOKUP($B8,BC$2:$BN$5,MAX($AT$6:$BM$6)+2-BC$6,0)*BC$7,"")</f>
        <v>3</v>
      </c>
      <c r="BD8" s="129" t="n">
        <f aca="false">IFERROR(VLOOKUP($B8,BD$2:$BN$5,MAX($AT$6:$BM$6)+2-BD$6,0)*BD$7,"")</f>
        <v>2</v>
      </c>
      <c r="BE8" s="129" t="n">
        <f aca="false">IFERROR(VLOOKUP($B8,BE$2:$BN$5,MAX($AT$6:$BM$6)+2-BE$6,0)*BE$7,"")</f>
        <v>10</v>
      </c>
      <c r="BF8" s="129" t="str">
        <f aca="false">IFERROR(VLOOKUP($B8,BF$2:$BN$5,MAX($AT$6:$BM$6)+2-BF$6,0)*BF$7,"")</f>
        <v/>
      </c>
      <c r="BG8" s="129" t="str">
        <f aca="false">IFERROR(VLOOKUP($B8,BG$2:$BN$5,MAX($AT$6:$BM$6)+2-BG$6,0)*BG$7,"")</f>
        <v/>
      </c>
      <c r="BH8" s="129" t="str">
        <f aca="false">IFERROR(VLOOKUP($B8,BH$2:$BN$5,MAX($AT$6:$BM$6)+2-BH$6,0)*BH$7,"")</f>
        <v/>
      </c>
      <c r="BI8" s="129" t="str">
        <f aca="false">IFERROR(VLOOKUP($B8,BI$2:$BN$5,MAX($AT$6:$BM$6)+2-BI$6,0)*BI$7,"")</f>
        <v/>
      </c>
      <c r="BJ8" s="129" t="str">
        <f aca="false">IFERROR(VLOOKUP($B8,BJ$2:$BN$5,MAX($AT$6:$BM$6)+2-BJ$6,0)*BJ$7,"")</f>
        <v/>
      </c>
      <c r="BK8" s="129" t="str">
        <f aca="false">IFERROR(VLOOKUP($B8,BK$2:$BN$5,MAX($AT$6:$BM$6)+2-BK$6,0)*BK$7,"")</f>
        <v/>
      </c>
      <c r="BL8" s="129" t="str">
        <f aca="false">IFERROR(VLOOKUP($B8,BL$2:$BN$5,MAX($AT$6:$BM$6)+2-BL$6,0)*BL$7,"")</f>
        <v/>
      </c>
      <c r="BM8" s="129" t="str">
        <f aca="false">IFERROR(VLOOKUP($B8,BM$2:$BN$5,MAX($AT$6:$BM$6)+2-BM$6,0)*BM$7,"")</f>
        <v/>
      </c>
      <c r="BN8" s="27"/>
      <c r="BO8" s="98"/>
      <c r="BP8" s="130" t="n">
        <v>101</v>
      </c>
      <c r="BQ8" s="131" t="n">
        <v>1</v>
      </c>
      <c r="BR8" s="132"/>
      <c r="BS8" s="74" t="n">
        <v>1</v>
      </c>
      <c r="BT8" s="75" t="n">
        <v>101</v>
      </c>
      <c r="BU8" s="75" t="n">
        <v>1</v>
      </c>
    </row>
    <row r="9" customFormat="false" ht="15.75" hidden="false" customHeight="true" outlineLevel="0" collapsed="false">
      <c r="A9" s="9" t="n">
        <v>2</v>
      </c>
      <c r="B9" s="57" t="n">
        <v>126</v>
      </c>
      <c r="C9" s="57" t="n">
        <v>10047303143</v>
      </c>
      <c r="D9" s="121" t="s">
        <v>213</v>
      </c>
      <c r="E9" s="77" t="s">
        <v>210</v>
      </c>
      <c r="F9" s="77" t="s">
        <v>147</v>
      </c>
      <c r="G9" s="144"/>
      <c r="H9" s="57" t="s">
        <v>294</v>
      </c>
      <c r="I9" s="122" t="n">
        <f aca="false">SUM(K9+AO9+AQ9+AS9)</f>
        <v>136</v>
      </c>
      <c r="J9" s="123" t="n">
        <f aca="false">VLOOKUP(B9,BP:BQ,2,0)</f>
        <v>4</v>
      </c>
      <c r="K9" s="123" t="n">
        <f aca="false">IFERROR(IF(ISNUMBER(J9),IF(J9&lt;21,40-(J9-1)*2,1),J9),0)</f>
        <v>34</v>
      </c>
      <c r="L9" s="124" t="n">
        <v>2</v>
      </c>
      <c r="M9" s="124" t="n">
        <v>1</v>
      </c>
      <c r="N9" s="124" t="n">
        <f aca="false">RANK(O9,$O$8:$O$16,0)</f>
        <v>2</v>
      </c>
      <c r="O9" s="124" t="n">
        <v>3</v>
      </c>
      <c r="P9" s="125" t="str">
        <f aca="false">IF(P$5=$B9,1,"")</f>
        <v/>
      </c>
      <c r="Q9" s="125" t="str">
        <f aca="false">IF(Q$5=$B9,1,"")</f>
        <v/>
      </c>
      <c r="R9" s="125" t="str">
        <f aca="false">IF(R$5=$B9,1,"")</f>
        <v/>
      </c>
      <c r="S9" s="125" t="str">
        <f aca="false">IF(S$5=$B9,1,"")</f>
        <v/>
      </c>
      <c r="T9" s="125" t="str">
        <f aca="false">IF(T$5=$B9,1,"")</f>
        <v/>
      </c>
      <c r="U9" s="125" t="str">
        <f aca="false">IF(U$5=$B9,1,"")</f>
        <v/>
      </c>
      <c r="V9" s="125" t="str">
        <f aca="false">IF(V$5=$B9,1,"")</f>
        <v/>
      </c>
      <c r="W9" s="125" t="str">
        <f aca="false">IF(W$5=$B9,1,"")</f>
        <v/>
      </c>
      <c r="X9" s="125" t="str">
        <f aca="false">IF(X$5=$B9,1,"")</f>
        <v/>
      </c>
      <c r="Y9" s="125" t="str">
        <f aca="false">IF(Y$5=$B9,1,"")</f>
        <v/>
      </c>
      <c r="Z9" s="125" t="str">
        <f aca="false">IF(Z$5=$B9,1,"")</f>
        <v/>
      </c>
      <c r="AA9" s="125" t="str">
        <f aca="false">IF(AA$5=$B9,1,"")</f>
        <v/>
      </c>
      <c r="AB9" s="125" t="str">
        <f aca="false">IF(AB$5=$B9,1,"")</f>
        <v/>
      </c>
      <c r="AC9" s="125" t="str">
        <f aca="false">IF(AC$5=$B9,1,"")</f>
        <v/>
      </c>
      <c r="AD9" s="125" t="str">
        <f aca="false">IF(AD$5=$B9,1,"")</f>
        <v/>
      </c>
      <c r="AE9" s="125" t="str">
        <f aca="false">IF(AE$5=$B9,1,"")</f>
        <v/>
      </c>
      <c r="AF9" s="125" t="str">
        <f aca="false">IF(AF$5=$B9,1,"")</f>
        <v/>
      </c>
      <c r="AG9" s="125" t="str">
        <f aca="false">IF(AG$5=$B9,1,"")</f>
        <v/>
      </c>
      <c r="AH9" s="125" t="str">
        <f aca="false">IF(AH$5=$B9,1,"")</f>
        <v/>
      </c>
      <c r="AI9" s="125" t="str">
        <f aca="false">IF(AI$5=$B9,1,"")</f>
        <v/>
      </c>
      <c r="AJ9" s="125" t="str">
        <f aca="false">IF(AJ$5=$B9,1,"")</f>
        <v/>
      </c>
      <c r="AK9" s="125" t="str">
        <f aca="false">IF(AK$5=$B9,1,"")</f>
        <v/>
      </c>
      <c r="AL9" s="125" t="str">
        <f aca="false">IF(AL$5=$B9,1,"")</f>
        <v/>
      </c>
      <c r="AM9" s="125" t="str">
        <f aca="false">IF(AM$5=$B9,1,"")</f>
        <v/>
      </c>
      <c r="AN9" s="125" t="str">
        <f aca="false">IF(AN$5=$B9,1,"")</f>
        <v/>
      </c>
      <c r="AO9" s="124" t="n">
        <f aca="false">IF(ISNUMBER(L9),IF(L9&lt;21,40-(L9-1)*2,1),L9)</f>
        <v>38</v>
      </c>
      <c r="AP9" s="126" t="n">
        <f aca="false">VLOOKUP(B9,BT:BU,2,0)</f>
        <v>2</v>
      </c>
      <c r="AQ9" s="126" t="n">
        <f aca="false">IFERROR(IF(ISNUMBER(AP9),IF(AP9&gt;20,1,40-(AP9-1)*2),AP9),0)</f>
        <v>38</v>
      </c>
      <c r="AR9" s="127"/>
      <c r="AS9" s="128" t="n">
        <f aca="false">IFERROR(SUM(AT9:BM9)+AR9*20,AR9)</f>
        <v>26</v>
      </c>
      <c r="AT9" s="129" t="str">
        <f aca="false">IFERROR(VLOOKUP($B9,AT$2:$BN$5,MAX($AT$6:$BM$6)+2-AT$6,0)*AT$7,"")</f>
        <v/>
      </c>
      <c r="AU9" s="129" t="str">
        <f aca="false">IFERROR(VLOOKUP($B9,AU$2:$BN$5,MAX($AT$6:$BM$6)+2-AU$6,0)*AU$7,"")</f>
        <v/>
      </c>
      <c r="AV9" s="129" t="n">
        <f aca="false">IFERROR(VLOOKUP($B9,AV$2:$BN$5,MAX($AT$6:$BM$6)+2-AV$6,0)*AV$7,"")</f>
        <v>2</v>
      </c>
      <c r="AW9" s="129" t="n">
        <f aca="false">IFERROR(VLOOKUP($B9,AW$2:$BN$5,MAX($AT$6:$BM$6)+2-AW$6,0)*AW$7,"")</f>
        <v>3</v>
      </c>
      <c r="AX9" s="129" t="str">
        <f aca="false">IFERROR(VLOOKUP($B9,AX$2:$BN$5,MAX($AT$6:$BM$6)+2-AX$6,0)*AX$7,"")</f>
        <v/>
      </c>
      <c r="AY9" s="129" t="n">
        <f aca="false">IFERROR(VLOOKUP($B9,AY$2:$BN$5,MAX($AT$6:$BM$6)+2-AY$6,0)*AY$7,"")</f>
        <v>3</v>
      </c>
      <c r="AZ9" s="129" t="n">
        <f aca="false">IFERROR(VLOOKUP($B9,AZ$2:$BN$5,MAX($AT$6:$BM$6)+2-AZ$6,0)*AZ$7,"")</f>
        <v>2</v>
      </c>
      <c r="BA9" s="129" t="n">
        <f aca="false">IFERROR(VLOOKUP($B9,BA$2:$BN$5,MAX($AT$6:$BM$6)+2-BA$6,0)*BA$7,"")</f>
        <v>3</v>
      </c>
      <c r="BB9" s="129" t="n">
        <f aca="false">IFERROR(VLOOKUP($B9,BB$2:$BN$5,MAX($AT$6:$BM$6)+2-BB$6,0)*BB$7,"")</f>
        <v>2</v>
      </c>
      <c r="BC9" s="129" t="n">
        <f aca="false">IFERROR(VLOOKUP($B9,BC$2:$BN$5,MAX($AT$6:$BM$6)+2-BC$6,0)*BC$7,"")</f>
        <v>2</v>
      </c>
      <c r="BD9" s="129" t="n">
        <f aca="false">IFERROR(VLOOKUP($B9,BD$2:$BN$5,MAX($AT$6:$BM$6)+2-BD$6,0)*BD$7,"")</f>
        <v>3</v>
      </c>
      <c r="BE9" s="129" t="n">
        <f aca="false">IFERROR(VLOOKUP($B9,BE$2:$BN$5,MAX($AT$6:$BM$6)+2-BE$6,0)*BE$7,"")</f>
        <v>6</v>
      </c>
      <c r="BF9" s="129" t="str">
        <f aca="false">IFERROR(VLOOKUP($B9,BF$2:$BN$5,MAX($AT$6:$BM$6)+2-BF$6,0)*BF$7,"")</f>
        <v/>
      </c>
      <c r="BG9" s="129" t="str">
        <f aca="false">IFERROR(VLOOKUP($B9,BG$2:$BN$5,MAX($AT$6:$BM$6)+2-BG$6,0)*BG$7,"")</f>
        <v/>
      </c>
      <c r="BH9" s="129" t="str">
        <f aca="false">IFERROR(VLOOKUP($B9,BH$2:$BN$5,MAX($AT$6:$BM$6)+2-BH$6,0)*BH$7,"")</f>
        <v/>
      </c>
      <c r="BI9" s="129" t="str">
        <f aca="false">IFERROR(VLOOKUP($B9,BI$2:$BN$5,MAX($AT$6:$BM$6)+2-BI$6,0)*BI$7,"")</f>
        <v/>
      </c>
      <c r="BJ9" s="129" t="str">
        <f aca="false">IFERROR(VLOOKUP($B9,BJ$2:$BN$5,MAX($AT$6:$BM$6)+2-BJ$6,0)*BJ$7,"")</f>
        <v/>
      </c>
      <c r="BK9" s="129" t="str">
        <f aca="false">IFERROR(VLOOKUP($B9,BK$2:$BN$5,MAX($AT$6:$BM$6)+2-BK$6,0)*BK$7,"")</f>
        <v/>
      </c>
      <c r="BL9" s="129" t="str">
        <f aca="false">IFERROR(VLOOKUP($B9,BL$2:$BN$5,MAX($AT$6:$BM$6)+2-BL$6,0)*BL$7,"")</f>
        <v/>
      </c>
      <c r="BM9" s="129" t="str">
        <f aca="false">IFERROR(VLOOKUP($B9,BM$2:$BN$5,MAX($AT$6:$BM$6)+2-BM$6,0)*BM$7,"")</f>
        <v/>
      </c>
      <c r="BN9" s="27"/>
      <c r="BO9" s="98"/>
      <c r="BP9" s="130" t="n">
        <v>125</v>
      </c>
      <c r="BQ9" s="131" t="n">
        <v>2</v>
      </c>
      <c r="BR9" s="132"/>
      <c r="BS9" s="74" t="n">
        <v>2</v>
      </c>
      <c r="BT9" s="75" t="n">
        <v>126</v>
      </c>
      <c r="BU9" s="75" t="n">
        <v>2</v>
      </c>
    </row>
    <row r="10" customFormat="false" ht="15.75" hidden="false" customHeight="true" outlineLevel="0" collapsed="false">
      <c r="A10" s="9" t="n">
        <v>3</v>
      </c>
      <c r="B10" s="57" t="n">
        <v>73</v>
      </c>
      <c r="C10" s="57" t="n">
        <v>10047405904</v>
      </c>
      <c r="D10" s="121" t="s">
        <v>295</v>
      </c>
      <c r="E10" s="77" t="s">
        <v>296</v>
      </c>
      <c r="F10" s="77" t="s">
        <v>93</v>
      </c>
      <c r="G10" s="77"/>
      <c r="H10" s="57" t="s">
        <v>294</v>
      </c>
      <c r="I10" s="122" t="n">
        <f aca="false">SUM(K10+AO10+AQ10+AS10)</f>
        <v>126</v>
      </c>
      <c r="J10" s="123" t="n">
        <f aca="false">VLOOKUP(B10,BP:BQ,2,0)</f>
        <v>3</v>
      </c>
      <c r="K10" s="123" t="n">
        <f aca="false">IFERROR(IF(ISNUMBER(J10),IF(J10&lt;21,40-(J10-1)*2,1),J10),0)</f>
        <v>36</v>
      </c>
      <c r="L10" s="124" t="n">
        <v>4</v>
      </c>
      <c r="M10" s="124" t="n">
        <v>7</v>
      </c>
      <c r="N10" s="124" t="n">
        <f aca="false">RANK(O10,$O$8:$O$16,0)</f>
        <v>4</v>
      </c>
      <c r="O10" s="124" t="n">
        <v>1</v>
      </c>
      <c r="P10" s="125" t="str">
        <f aca="false">IF(P$5=$B10,1,"")</f>
        <v/>
      </c>
      <c r="Q10" s="125" t="str">
        <f aca="false">IF(Q$5=$B10,1,"")</f>
        <v/>
      </c>
      <c r="R10" s="125" t="str">
        <f aca="false">IF(R$5=$B10,1,"")</f>
        <v/>
      </c>
      <c r="S10" s="125" t="str">
        <f aca="false">IF(S$5=$B10,1,"")</f>
        <v/>
      </c>
      <c r="T10" s="125" t="str">
        <f aca="false">IF(T$5=$B10,1,"")</f>
        <v/>
      </c>
      <c r="U10" s="125" t="str">
        <f aca="false">IF(U$5=$B10,1,"")</f>
        <v/>
      </c>
      <c r="V10" s="125" t="str">
        <f aca="false">IF(V$5=$B10,1,"")</f>
        <v/>
      </c>
      <c r="W10" s="125" t="str">
        <f aca="false">IF(W$5=$B10,1,"")</f>
        <v/>
      </c>
      <c r="X10" s="125" t="str">
        <f aca="false">IF(X$5=$B10,1,"")</f>
        <v/>
      </c>
      <c r="Y10" s="125" t="str">
        <f aca="false">IF(Y$5=$B10,1,"")</f>
        <v/>
      </c>
      <c r="Z10" s="125" t="str">
        <f aca="false">IF(Z$5=$B10,1,"")</f>
        <v/>
      </c>
      <c r="AA10" s="125" t="str">
        <f aca="false">IF(AA$5=$B10,1,"")</f>
        <v/>
      </c>
      <c r="AB10" s="125" t="str">
        <f aca="false">IF(AB$5=$B10,1,"")</f>
        <v/>
      </c>
      <c r="AC10" s="125" t="str">
        <f aca="false">IF(AC$5=$B10,1,"")</f>
        <v/>
      </c>
      <c r="AD10" s="125" t="str">
        <f aca="false">IF(AD$5=$B10,1,"")</f>
        <v/>
      </c>
      <c r="AE10" s="125" t="str">
        <f aca="false">IF(AE$5=$B10,1,"")</f>
        <v/>
      </c>
      <c r="AF10" s="125" t="str">
        <f aca="false">IF(AF$5=$B10,1,"")</f>
        <v/>
      </c>
      <c r="AG10" s="125" t="str">
        <f aca="false">IF(AG$5=$B10,1,"")</f>
        <v/>
      </c>
      <c r="AH10" s="125" t="str">
        <f aca="false">IF(AH$5=$B10,1,"")</f>
        <v/>
      </c>
      <c r="AI10" s="125" t="str">
        <f aca="false">IF(AI$5=$B10,1,"")</f>
        <v/>
      </c>
      <c r="AJ10" s="125" t="str">
        <f aca="false">IF(AJ$5=$B10,1,"")</f>
        <v/>
      </c>
      <c r="AK10" s="125" t="str">
        <f aca="false">IF(AK$5=$B10,1,"")</f>
        <v/>
      </c>
      <c r="AL10" s="125" t="str">
        <f aca="false">IF(AL$5=$B10,1,"")</f>
        <v/>
      </c>
      <c r="AM10" s="125" t="str">
        <f aca="false">IF(AM$5=$B10,1,"")</f>
        <v/>
      </c>
      <c r="AN10" s="125" t="str">
        <f aca="false">IF(AN$5=$B10,1,"")</f>
        <v/>
      </c>
      <c r="AO10" s="124" t="n">
        <f aca="false">IF(ISNUMBER(L10),IF(L10&lt;21,40-(L10-1)*2,1),L10)</f>
        <v>34</v>
      </c>
      <c r="AP10" s="126" t="n">
        <f aca="false">VLOOKUP(B10,BT:BU,2,0)</f>
        <v>3</v>
      </c>
      <c r="AQ10" s="126" t="n">
        <f aca="false">IFERROR(IF(ISNUMBER(AP10),IF(AP10&gt;20,1,40-(AP10-1)*2),AP10),0)</f>
        <v>36</v>
      </c>
      <c r="AR10" s="127"/>
      <c r="AS10" s="128" t="n">
        <f aca="false">IFERROR(SUM(AT10:BM10)+AR10*20,AR10)</f>
        <v>20</v>
      </c>
      <c r="AT10" s="129" t="n">
        <f aca="false">IFERROR(VLOOKUP($B10,AT$2:$BN$5,MAX($AT$6:$BM$6)+2-AT$6,0)*AT$7,"")</f>
        <v>2</v>
      </c>
      <c r="AU10" s="129" t="n">
        <f aca="false">IFERROR(VLOOKUP($B10,AU$2:$BN$5,MAX($AT$6:$BM$6)+2-AU$6,0)*AU$7,"")</f>
        <v>3</v>
      </c>
      <c r="AV10" s="129" t="n">
        <f aca="false">IFERROR(VLOOKUP($B10,AV$2:$BN$5,MAX($AT$6:$BM$6)+2-AV$6,0)*AV$7,"")</f>
        <v>1</v>
      </c>
      <c r="AW10" s="129" t="n">
        <f aca="false">IFERROR(VLOOKUP($B10,AW$2:$BN$5,MAX($AT$6:$BM$6)+2-AW$6,0)*AW$7,"")</f>
        <v>1</v>
      </c>
      <c r="AX10" s="129" t="str">
        <f aca="false">IFERROR(VLOOKUP($B10,AX$2:$BN$5,MAX($AT$6:$BM$6)+2-AX$6,0)*AX$7,"")</f>
        <v/>
      </c>
      <c r="AY10" s="129" t="str">
        <f aca="false">IFERROR(VLOOKUP($B10,AY$2:$BN$5,MAX($AT$6:$BM$6)+2-AY$6,0)*AY$7,"")</f>
        <v/>
      </c>
      <c r="AZ10" s="129" t="n">
        <f aca="false">IFERROR(VLOOKUP($B10,AZ$2:$BN$5,MAX($AT$6:$BM$6)+2-AZ$6,0)*AZ$7,"")</f>
        <v>5</v>
      </c>
      <c r="BA10" s="129" t="n">
        <f aca="false">IFERROR(VLOOKUP($B10,BA$2:$BN$5,MAX($AT$6:$BM$6)+2-BA$6,0)*BA$7,"")</f>
        <v>1</v>
      </c>
      <c r="BB10" s="129" t="n">
        <f aca="false">IFERROR(VLOOKUP($B10,BB$2:$BN$5,MAX($AT$6:$BM$6)+2-BB$6,0)*BB$7,"")</f>
        <v>3</v>
      </c>
      <c r="BC10" s="129" t="str">
        <f aca="false">IFERROR(VLOOKUP($B10,BC$2:$BN$5,MAX($AT$6:$BM$6)+2-BC$6,0)*BC$7,"")</f>
        <v/>
      </c>
      <c r="BD10" s="129" t="str">
        <f aca="false">IFERROR(VLOOKUP($B10,BD$2:$BN$5,MAX($AT$6:$BM$6)+2-BD$6,0)*BD$7,"")</f>
        <v/>
      </c>
      <c r="BE10" s="129" t="n">
        <f aca="false">IFERROR(VLOOKUP($B10,BE$2:$BN$5,MAX($AT$6:$BM$6)+2-BE$6,0)*BE$7,"")</f>
        <v>4</v>
      </c>
      <c r="BF10" s="129" t="str">
        <f aca="false">IFERROR(VLOOKUP($B10,BF$2:$BN$5,MAX($AT$6:$BM$6)+2-BF$6,0)*BF$7,"")</f>
        <v/>
      </c>
      <c r="BG10" s="129" t="str">
        <f aca="false">IFERROR(VLOOKUP($B10,BG$2:$BN$5,MAX($AT$6:$BM$6)+2-BG$6,0)*BG$7,"")</f>
        <v/>
      </c>
      <c r="BH10" s="129" t="str">
        <f aca="false">IFERROR(VLOOKUP($B10,BH$2:$BN$5,MAX($AT$6:$BM$6)+2-BH$6,0)*BH$7,"")</f>
        <v/>
      </c>
      <c r="BI10" s="129" t="str">
        <f aca="false">IFERROR(VLOOKUP($B10,BI$2:$BN$5,MAX($AT$6:$BM$6)+2-BI$6,0)*BI$7,"")</f>
        <v/>
      </c>
      <c r="BJ10" s="129" t="str">
        <f aca="false">IFERROR(VLOOKUP($B10,BJ$2:$BN$5,MAX($AT$6:$BM$6)+2-BJ$6,0)*BJ$7,"")</f>
        <v/>
      </c>
      <c r="BK10" s="129" t="str">
        <f aca="false">IFERROR(VLOOKUP($B10,BK$2:$BN$5,MAX($AT$6:$BM$6)+2-BK$6,0)*BK$7,"")</f>
        <v/>
      </c>
      <c r="BL10" s="129" t="str">
        <f aca="false">IFERROR(VLOOKUP($B10,BL$2:$BN$5,MAX($AT$6:$BM$6)+2-BL$6,0)*BL$7,"")</f>
        <v/>
      </c>
      <c r="BM10" s="129" t="str">
        <f aca="false">IFERROR(VLOOKUP($B10,BM$2:$BN$5,MAX($AT$6:$BM$6)+2-BM$6,0)*BM$7,"")</f>
        <v/>
      </c>
      <c r="BN10" s="27"/>
      <c r="BO10" s="98"/>
      <c r="BP10" s="130" t="n">
        <v>73</v>
      </c>
      <c r="BQ10" s="131" t="n">
        <v>3</v>
      </c>
      <c r="BR10" s="132"/>
      <c r="BS10" s="74" t="n">
        <v>3</v>
      </c>
      <c r="BT10" s="75" t="n">
        <v>73</v>
      </c>
      <c r="BU10" s="75" t="n">
        <v>3</v>
      </c>
    </row>
    <row r="11" customFormat="false" ht="15.75" hidden="false" customHeight="true" outlineLevel="0" collapsed="false">
      <c r="A11" s="9" t="n">
        <v>4</v>
      </c>
      <c r="B11" s="57" t="n">
        <v>125</v>
      </c>
      <c r="C11" s="57" t="n">
        <v>10047400749</v>
      </c>
      <c r="D11" s="121" t="s">
        <v>219</v>
      </c>
      <c r="E11" s="77" t="s">
        <v>220</v>
      </c>
      <c r="F11" s="77" t="s">
        <v>59</v>
      </c>
      <c r="G11" s="144"/>
      <c r="H11" s="57" t="s">
        <v>294</v>
      </c>
      <c r="I11" s="122" t="n">
        <f aca="false">SUM(K11+AO11+AQ11+AS11)</f>
        <v>122</v>
      </c>
      <c r="J11" s="123" t="n">
        <f aca="false">VLOOKUP(B11,BP:BQ,2,0)</f>
        <v>2</v>
      </c>
      <c r="K11" s="123" t="n">
        <f aca="false">IFERROR(IF(ISNUMBER(J11),IF(J11&lt;21,40-(J11-1)*2,1),J11),0)</f>
        <v>38</v>
      </c>
      <c r="L11" s="124" t="n">
        <v>3</v>
      </c>
      <c r="M11" s="124" t="n">
        <v>4</v>
      </c>
      <c r="N11" s="124" t="n">
        <f aca="false">RANK(O11,$O$8:$O$16,0)</f>
        <v>3</v>
      </c>
      <c r="O11" s="124" t="n">
        <v>2</v>
      </c>
      <c r="P11" s="125" t="str">
        <f aca="false">IF(P$5=$B11,1,"")</f>
        <v/>
      </c>
      <c r="Q11" s="125" t="str">
        <f aca="false">IF(Q$5=$B11,1,"")</f>
        <v/>
      </c>
      <c r="R11" s="125" t="str">
        <f aca="false">IF(R$5=$B11,1,"")</f>
        <v/>
      </c>
      <c r="S11" s="125" t="str">
        <f aca="false">IF(S$5=$B11,1,"")</f>
        <v/>
      </c>
      <c r="T11" s="125" t="str">
        <f aca="false">IF(T$5=$B11,1,"")</f>
        <v/>
      </c>
      <c r="U11" s="125" t="str">
        <f aca="false">IF(U$5=$B11,1,"")</f>
        <v/>
      </c>
      <c r="V11" s="125" t="str">
        <f aca="false">IF(V$5=$B11,1,"")</f>
        <v/>
      </c>
      <c r="W11" s="125" t="str">
        <f aca="false">IF(W$5=$B11,1,"")</f>
        <v/>
      </c>
      <c r="X11" s="125" t="str">
        <f aca="false">IF(X$5=$B11,1,"")</f>
        <v/>
      </c>
      <c r="Y11" s="125" t="str">
        <f aca="false">IF(Y$5=$B11,1,"")</f>
        <v/>
      </c>
      <c r="Z11" s="125" t="str">
        <f aca="false">IF(Z$5=$B11,1,"")</f>
        <v/>
      </c>
      <c r="AA11" s="125" t="str">
        <f aca="false">IF(AA$5=$B11,1,"")</f>
        <v/>
      </c>
      <c r="AB11" s="125" t="str">
        <f aca="false">IF(AB$5=$B11,1,"")</f>
        <v/>
      </c>
      <c r="AC11" s="125" t="str">
        <f aca="false">IF(AC$5=$B11,1,"")</f>
        <v/>
      </c>
      <c r="AD11" s="125" t="str">
        <f aca="false">IF(AD$5=$B11,1,"")</f>
        <v/>
      </c>
      <c r="AE11" s="125" t="str">
        <f aca="false">IF(AE$5=$B11,1,"")</f>
        <v/>
      </c>
      <c r="AF11" s="125" t="str">
        <f aca="false">IF(AF$5=$B11,1,"")</f>
        <v/>
      </c>
      <c r="AG11" s="125" t="str">
        <f aca="false">IF(AG$5=$B11,1,"")</f>
        <v/>
      </c>
      <c r="AH11" s="125" t="str">
        <f aca="false">IF(AH$5=$B11,1,"")</f>
        <v/>
      </c>
      <c r="AI11" s="125" t="str">
        <f aca="false">IF(AI$5=$B11,1,"")</f>
        <v/>
      </c>
      <c r="AJ11" s="125" t="str">
        <f aca="false">IF(AJ$5=$B11,1,"")</f>
        <v/>
      </c>
      <c r="AK11" s="125" t="str">
        <f aca="false">IF(AK$5=$B11,1,"")</f>
        <v/>
      </c>
      <c r="AL11" s="125" t="str">
        <f aca="false">IF(AL$5=$B11,1,"")</f>
        <v/>
      </c>
      <c r="AM11" s="125" t="str">
        <f aca="false">IF(AM$5=$B11,1,"")</f>
        <v/>
      </c>
      <c r="AN11" s="125" t="str">
        <f aca="false">IF(AN$5=$B11,1,"")</f>
        <v/>
      </c>
      <c r="AO11" s="124" t="n">
        <f aca="false">IF(ISNUMBER(L11),IF(L11&lt;21,40-(L11-1)*2,1),L11)</f>
        <v>36</v>
      </c>
      <c r="AP11" s="126" t="n">
        <f aca="false">VLOOKUP(B11,BT:BU,2,0)</f>
        <v>5</v>
      </c>
      <c r="AQ11" s="126" t="n">
        <f aca="false">IFERROR(IF(ISNUMBER(AP11),IF(AP11&gt;20,1,40-(AP11-1)*2),AP11),0)</f>
        <v>32</v>
      </c>
      <c r="AR11" s="127"/>
      <c r="AS11" s="128" t="n">
        <f aca="false">IFERROR(SUM(AT11:BM11)+AR11*20,AR11)</f>
        <v>16</v>
      </c>
      <c r="AT11" s="129" t="n">
        <f aca="false">IFERROR(VLOOKUP($B11,AT$2:$BN$5,MAX($AT$6:$BM$6)+2-AT$6,0)*AT$7,"")</f>
        <v>3</v>
      </c>
      <c r="AU11" s="129" t="n">
        <f aca="false">IFERROR(VLOOKUP($B11,AU$2:$BN$5,MAX($AT$6:$BM$6)+2-AU$6,0)*AU$7,"")</f>
        <v>2</v>
      </c>
      <c r="AV11" s="129" t="str">
        <f aca="false">IFERROR(VLOOKUP($B11,AV$2:$BN$5,MAX($AT$6:$BM$6)+2-AV$6,0)*AV$7,"")</f>
        <v/>
      </c>
      <c r="AW11" s="129" t="n">
        <f aca="false">IFERROR(VLOOKUP($B11,AW$2:$BN$5,MAX($AT$6:$BM$6)+2-AW$6,0)*AW$7,"")</f>
        <v>2</v>
      </c>
      <c r="AX11" s="129" t="n">
        <f aca="false">IFERROR(VLOOKUP($B11,AX$2:$BN$5,MAX($AT$6:$BM$6)+2-AX$6,0)*AX$7,"")</f>
        <v>2</v>
      </c>
      <c r="AY11" s="129" t="n">
        <f aca="false">IFERROR(VLOOKUP($B11,AY$2:$BN$5,MAX($AT$6:$BM$6)+2-AY$6,0)*AY$7,"")</f>
        <v>1</v>
      </c>
      <c r="AZ11" s="129" t="str">
        <f aca="false">IFERROR(VLOOKUP($B11,AZ$2:$BN$5,MAX($AT$6:$BM$6)+2-AZ$6,0)*AZ$7,"")</f>
        <v/>
      </c>
      <c r="BA11" s="129" t="str">
        <f aca="false">IFERROR(VLOOKUP($B11,BA$2:$BN$5,MAX($AT$6:$BM$6)+2-BA$6,0)*BA$7,"")</f>
        <v/>
      </c>
      <c r="BB11" s="129" t="n">
        <f aca="false">IFERROR(VLOOKUP($B11,BB$2:$BN$5,MAX($AT$6:$BM$6)+2-BB$6,0)*BB$7,"")</f>
        <v>1</v>
      </c>
      <c r="BC11" s="129" t="str">
        <f aca="false">IFERROR(VLOOKUP($B11,BC$2:$BN$5,MAX($AT$6:$BM$6)+2-BC$6,0)*BC$7,"")</f>
        <v/>
      </c>
      <c r="BD11" s="129" t="n">
        <f aca="false">IFERROR(VLOOKUP($B11,BD$2:$BN$5,MAX($AT$6:$BM$6)+2-BD$6,0)*BD$7,"")</f>
        <v>5</v>
      </c>
      <c r="BE11" s="129" t="str">
        <f aca="false">IFERROR(VLOOKUP($B11,BE$2:$BN$5,MAX($AT$6:$BM$6)+2-BE$6,0)*BE$7,"")</f>
        <v/>
      </c>
      <c r="BF11" s="129" t="str">
        <f aca="false">IFERROR(VLOOKUP($B11,BF$2:$BN$5,MAX($AT$6:$BM$6)+2-BF$6,0)*BF$7,"")</f>
        <v/>
      </c>
      <c r="BG11" s="129" t="str">
        <f aca="false">IFERROR(VLOOKUP($B11,BG$2:$BN$5,MAX($AT$6:$BM$6)+2-BG$6,0)*BG$7,"")</f>
        <v/>
      </c>
      <c r="BH11" s="129" t="str">
        <f aca="false">IFERROR(VLOOKUP($B11,BH$2:$BN$5,MAX($AT$6:$BM$6)+2-BH$6,0)*BH$7,"")</f>
        <v/>
      </c>
      <c r="BI11" s="129" t="str">
        <f aca="false">IFERROR(VLOOKUP($B11,BI$2:$BN$5,MAX($AT$6:$BM$6)+2-BI$6,0)*BI$7,"")</f>
        <v/>
      </c>
      <c r="BJ11" s="129" t="str">
        <f aca="false">IFERROR(VLOOKUP($B11,BJ$2:$BN$5,MAX($AT$6:$BM$6)+2-BJ$6,0)*BJ$7,"")</f>
        <v/>
      </c>
      <c r="BK11" s="129" t="str">
        <f aca="false">IFERROR(VLOOKUP($B11,BK$2:$BN$5,MAX($AT$6:$BM$6)+2-BK$6,0)*BK$7,"")</f>
        <v/>
      </c>
      <c r="BL11" s="129" t="str">
        <f aca="false">IFERROR(VLOOKUP($B11,BL$2:$BN$5,MAX($AT$6:$BM$6)+2-BL$6,0)*BL$7,"")</f>
        <v/>
      </c>
      <c r="BM11" s="129" t="str">
        <f aca="false">IFERROR(VLOOKUP($B11,BM$2:$BN$5,MAX($AT$6:$BM$6)+2-BM$6,0)*BM$7,"")</f>
        <v/>
      </c>
      <c r="BN11" s="27"/>
      <c r="BO11" s="98"/>
      <c r="BP11" s="130" t="n">
        <v>126</v>
      </c>
      <c r="BQ11" s="131" t="n">
        <v>4</v>
      </c>
      <c r="BR11" s="132"/>
      <c r="BS11" s="74" t="n">
        <v>4</v>
      </c>
      <c r="BT11" s="75" t="n">
        <v>124</v>
      </c>
      <c r="BU11" s="75" t="n">
        <v>4</v>
      </c>
    </row>
    <row r="12" customFormat="false" ht="15.75" hidden="false" customHeight="true" outlineLevel="0" collapsed="false">
      <c r="A12" s="9" t="n">
        <v>5</v>
      </c>
      <c r="B12" s="57" t="n">
        <v>124</v>
      </c>
      <c r="C12" s="57" t="n">
        <v>10047313247</v>
      </c>
      <c r="D12" s="121" t="s">
        <v>214</v>
      </c>
      <c r="E12" s="77" t="s">
        <v>215</v>
      </c>
      <c r="F12" s="77" t="s">
        <v>147</v>
      </c>
      <c r="G12" s="144"/>
      <c r="H12" s="57" t="s">
        <v>294</v>
      </c>
      <c r="I12" s="122" t="n">
        <f aca="false">SUM(K12+AO12+AQ12+AS12)</f>
        <v>111</v>
      </c>
      <c r="J12" s="123" t="n">
        <f aca="false">VLOOKUP(B12,BP:BQ,2,0)</f>
        <v>5</v>
      </c>
      <c r="K12" s="123" t="n">
        <f aca="false">IFERROR(IF(ISNUMBER(J12),IF(J12&lt;21,40-(J12-1)*2,1),J12),0)</f>
        <v>32</v>
      </c>
      <c r="L12" s="124" t="n">
        <v>5</v>
      </c>
      <c r="M12" s="124" t="n">
        <v>2</v>
      </c>
      <c r="N12" s="124" t="n">
        <f aca="false">RANK(O12,$O$8:$O$16,0)</f>
        <v>5</v>
      </c>
      <c r="O12" s="124" t="n">
        <f aca="false">SUM(P12:AN12)</f>
        <v>0</v>
      </c>
      <c r="P12" s="125" t="str">
        <f aca="false">IF(P$5=$B12,1,"")</f>
        <v/>
      </c>
      <c r="Q12" s="125" t="str">
        <f aca="false">IF(Q$5=$B12,1,"")</f>
        <v/>
      </c>
      <c r="R12" s="125" t="str">
        <f aca="false">IF(R$5=$B12,1,"")</f>
        <v/>
      </c>
      <c r="S12" s="125" t="str">
        <f aca="false">IF(S$5=$B12,1,"")</f>
        <v/>
      </c>
      <c r="T12" s="125" t="str">
        <f aca="false">IF(T$5=$B12,1,"")</f>
        <v/>
      </c>
      <c r="U12" s="125" t="str">
        <f aca="false">IF(U$5=$B12,1,"")</f>
        <v/>
      </c>
      <c r="V12" s="125" t="str">
        <f aca="false">IF(V$5=$B12,1,"")</f>
        <v/>
      </c>
      <c r="W12" s="125" t="str">
        <f aca="false">IF(W$5=$B12,1,"")</f>
        <v/>
      </c>
      <c r="X12" s="125" t="str">
        <f aca="false">IF(X$5=$B12,1,"")</f>
        <v/>
      </c>
      <c r="Y12" s="125" t="str">
        <f aca="false">IF(Y$5=$B12,1,"")</f>
        <v/>
      </c>
      <c r="Z12" s="125" t="str">
        <f aca="false">IF(Z$5=$B12,1,"")</f>
        <v/>
      </c>
      <c r="AA12" s="125" t="str">
        <f aca="false">IF(AA$5=$B12,1,"")</f>
        <v/>
      </c>
      <c r="AB12" s="125" t="str">
        <f aca="false">IF(AB$5=$B12,1,"")</f>
        <v/>
      </c>
      <c r="AC12" s="125" t="str">
        <f aca="false">IF(AC$5=$B12,1,"")</f>
        <v/>
      </c>
      <c r="AD12" s="125" t="str">
        <f aca="false">IF(AD$5=$B12,1,"")</f>
        <v/>
      </c>
      <c r="AE12" s="125" t="str">
        <f aca="false">IF(AE$5=$B12,1,"")</f>
        <v/>
      </c>
      <c r="AF12" s="125" t="str">
        <f aca="false">IF(AF$5=$B12,1,"")</f>
        <v/>
      </c>
      <c r="AG12" s="125" t="str">
        <f aca="false">IF(AG$5=$B12,1,"")</f>
        <v/>
      </c>
      <c r="AH12" s="125" t="str">
        <f aca="false">IF(AH$5=$B12,1,"")</f>
        <v/>
      </c>
      <c r="AI12" s="125" t="str">
        <f aca="false">IF(AI$5=$B12,1,"")</f>
        <v/>
      </c>
      <c r="AJ12" s="125" t="str">
        <f aca="false">IF(AJ$5=$B12,1,"")</f>
        <v/>
      </c>
      <c r="AK12" s="125" t="str">
        <f aca="false">IF(AK$5=$B12,1,"")</f>
        <v/>
      </c>
      <c r="AL12" s="125" t="str">
        <f aca="false">IF(AL$5=$B12,1,"")</f>
        <v/>
      </c>
      <c r="AM12" s="125" t="str">
        <f aca="false">IF(AM$5=$B12,1,"")</f>
        <v/>
      </c>
      <c r="AN12" s="125" t="str">
        <f aca="false">IF(AN$5=$B12,1,"")</f>
        <v/>
      </c>
      <c r="AO12" s="124" t="n">
        <f aca="false">IF(ISNUMBER(L12),IF(L12&lt;21,40-(L12-1)*2,1),L12)</f>
        <v>32</v>
      </c>
      <c r="AP12" s="126" t="n">
        <f aca="false">VLOOKUP(B12,BT:BU,2,0)</f>
        <v>4</v>
      </c>
      <c r="AQ12" s="126" t="n">
        <f aca="false">IFERROR(IF(ISNUMBER(AP12),IF(AP12&gt;20,1,40-(AP12-1)*2),AP12),0)</f>
        <v>34</v>
      </c>
      <c r="AR12" s="127"/>
      <c r="AS12" s="128" t="n">
        <f aca="false">IFERROR(SUM(AT12:BM12)+AR12*20,AR12)</f>
        <v>13</v>
      </c>
      <c r="AT12" s="129" t="str">
        <f aca="false">IFERROR(VLOOKUP($B12,AT$2:$BN$5,MAX($AT$6:$BM$6)+2-AT$6,0)*AT$7,"")</f>
        <v/>
      </c>
      <c r="AU12" s="129" t="n">
        <f aca="false">IFERROR(VLOOKUP($B12,AU$2:$BN$5,MAX($AT$6:$BM$6)+2-AU$6,0)*AU$7,"")</f>
        <v>1</v>
      </c>
      <c r="AV12" s="129" t="str">
        <f aca="false">IFERROR(VLOOKUP($B12,AV$2:$BN$5,MAX($AT$6:$BM$6)+2-AV$6,0)*AV$7,"")</f>
        <v/>
      </c>
      <c r="AW12" s="129" t="str">
        <f aca="false">IFERROR(VLOOKUP($B12,AW$2:$BN$5,MAX($AT$6:$BM$6)+2-AW$6,0)*AW$7,"")</f>
        <v/>
      </c>
      <c r="AX12" s="129" t="n">
        <f aca="false">IFERROR(VLOOKUP($B12,AX$2:$BN$5,MAX($AT$6:$BM$6)+2-AX$6,0)*AX$7,"")</f>
        <v>3</v>
      </c>
      <c r="AY12" s="129" t="n">
        <f aca="false">IFERROR(VLOOKUP($B12,AY$2:$BN$5,MAX($AT$6:$BM$6)+2-AY$6,0)*AY$7,"")</f>
        <v>2</v>
      </c>
      <c r="AZ12" s="129" t="n">
        <f aca="false">IFERROR(VLOOKUP($B12,AZ$2:$BN$5,MAX($AT$6:$BM$6)+2-AZ$6,0)*AZ$7,"")</f>
        <v>1</v>
      </c>
      <c r="BA12" s="129" t="n">
        <f aca="false">IFERROR(VLOOKUP($B12,BA$2:$BN$5,MAX($AT$6:$BM$6)+2-BA$6,0)*BA$7,"")</f>
        <v>2</v>
      </c>
      <c r="BB12" s="129" t="str">
        <f aca="false">IFERROR(VLOOKUP($B12,BB$2:$BN$5,MAX($AT$6:$BM$6)+2-BB$6,0)*BB$7,"")</f>
        <v/>
      </c>
      <c r="BC12" s="129" t="n">
        <f aca="false">IFERROR(VLOOKUP($B12,BC$2:$BN$5,MAX($AT$6:$BM$6)+2-BC$6,0)*BC$7,"")</f>
        <v>1</v>
      </c>
      <c r="BD12" s="129" t="n">
        <f aca="false">IFERROR(VLOOKUP($B12,BD$2:$BN$5,MAX($AT$6:$BM$6)+2-BD$6,0)*BD$7,"")</f>
        <v>1</v>
      </c>
      <c r="BE12" s="129" t="n">
        <f aca="false">IFERROR(VLOOKUP($B12,BE$2:$BN$5,MAX($AT$6:$BM$6)+2-BE$6,0)*BE$7,"")</f>
        <v>2</v>
      </c>
      <c r="BF12" s="129" t="str">
        <f aca="false">IFERROR(VLOOKUP($B12,BF$2:$BN$5,MAX($AT$6:$BM$6)+2-BF$6,0)*BF$7,"")</f>
        <v/>
      </c>
      <c r="BG12" s="129" t="str">
        <f aca="false">IFERROR(VLOOKUP($B12,BG$2:$BN$5,MAX($AT$6:$BM$6)+2-BG$6,0)*BG$7,"")</f>
        <v/>
      </c>
      <c r="BH12" s="129" t="str">
        <f aca="false">IFERROR(VLOOKUP($B12,BH$2:$BN$5,MAX($AT$6:$BM$6)+2-BH$6,0)*BH$7,"")</f>
        <v/>
      </c>
      <c r="BI12" s="129" t="str">
        <f aca="false">IFERROR(VLOOKUP($B12,BI$2:$BN$5,MAX($AT$6:$BM$6)+2-BI$6,0)*BI$7,"")</f>
        <v/>
      </c>
      <c r="BJ12" s="129" t="str">
        <f aca="false">IFERROR(VLOOKUP($B12,BJ$2:$BN$5,MAX($AT$6:$BM$6)+2-BJ$6,0)*BJ$7,"")</f>
        <v/>
      </c>
      <c r="BK12" s="129" t="str">
        <f aca="false">IFERROR(VLOOKUP($B12,BK$2:$BN$5,MAX($AT$6:$BM$6)+2-BK$6,0)*BK$7,"")</f>
        <v/>
      </c>
      <c r="BL12" s="129" t="str">
        <f aca="false">IFERROR(VLOOKUP($B12,BL$2:$BN$5,MAX($AT$6:$BM$6)+2-BL$6,0)*BL$7,"")</f>
        <v/>
      </c>
      <c r="BM12" s="129" t="str">
        <f aca="false">IFERROR(VLOOKUP($B12,BM$2:$BN$5,MAX($AT$6:$BM$6)+2-BM$6,0)*BM$7,"")</f>
        <v/>
      </c>
      <c r="BN12" s="27"/>
      <c r="BO12" s="98"/>
      <c r="BP12" s="130" t="n">
        <v>124</v>
      </c>
      <c r="BQ12" s="131" t="n">
        <v>5</v>
      </c>
      <c r="BR12" s="132"/>
      <c r="BS12" s="74" t="n">
        <v>5</v>
      </c>
      <c r="BT12" s="75" t="n">
        <v>125</v>
      </c>
      <c r="BU12" s="75" t="n">
        <v>5</v>
      </c>
    </row>
    <row r="13" customFormat="false" ht="15.75" hidden="false" customHeight="true" outlineLevel="0" collapsed="false">
      <c r="A13" s="9" t="n">
        <v>6</v>
      </c>
      <c r="B13" s="57" t="n">
        <v>100</v>
      </c>
      <c r="C13" s="57" t="n">
        <v>10047309914</v>
      </c>
      <c r="D13" s="121" t="s">
        <v>206</v>
      </c>
      <c r="E13" s="77" t="s">
        <v>207</v>
      </c>
      <c r="F13" s="77" t="s">
        <v>100</v>
      </c>
      <c r="G13" s="77"/>
      <c r="H13" s="57" t="s">
        <v>294</v>
      </c>
      <c r="I13" s="122" t="n">
        <f aca="false">SUM(K13+AO13+AQ13+AS13)</f>
        <v>98</v>
      </c>
      <c r="J13" s="123" t="n">
        <f aca="false">VLOOKUP(B13,BP:BQ,2,0)</f>
        <v>6</v>
      </c>
      <c r="K13" s="123" t="n">
        <f aca="false">IFERROR(IF(ISNUMBER(J13),IF(J13&lt;21,40-(J13-1)*2,1),J13),0)</f>
        <v>30</v>
      </c>
      <c r="L13" s="124" t="n">
        <v>7</v>
      </c>
      <c r="M13" s="124" t="n">
        <v>5</v>
      </c>
      <c r="N13" s="124" t="n">
        <f aca="false">RANK(O13,$O$8:$O$16,0)</f>
        <v>7</v>
      </c>
      <c r="O13" s="124" t="n">
        <v>-17</v>
      </c>
      <c r="P13" s="125" t="str">
        <f aca="false">IF(P$5=$B13,1,"")</f>
        <v/>
      </c>
      <c r="Q13" s="125" t="str">
        <f aca="false">IF(Q$5=$B13,1,"")</f>
        <v/>
      </c>
      <c r="R13" s="125" t="str">
        <f aca="false">IF(R$5=$B13,1,"")</f>
        <v/>
      </c>
      <c r="S13" s="125" t="str">
        <f aca="false">IF(S$5=$B13,1,"")</f>
        <v/>
      </c>
      <c r="T13" s="125" t="str">
        <f aca="false">IF(T$5=$B13,1,"")</f>
        <v/>
      </c>
      <c r="U13" s="125" t="str">
        <f aca="false">IF(U$5=$B13,1,"")</f>
        <v/>
      </c>
      <c r="V13" s="125" t="str">
        <f aca="false">IF(V$5=$B13,1,"")</f>
        <v/>
      </c>
      <c r="W13" s="125" t="str">
        <f aca="false">IF(W$5=$B13,1,"")</f>
        <v/>
      </c>
      <c r="X13" s="125" t="str">
        <f aca="false">IF(X$5=$B13,1,"")</f>
        <v/>
      </c>
      <c r="Y13" s="125" t="str">
        <f aca="false">IF(Y$5=$B13,1,"")</f>
        <v/>
      </c>
      <c r="Z13" s="125" t="str">
        <f aca="false">IF(Z$5=$B13,1,"")</f>
        <v/>
      </c>
      <c r="AA13" s="125" t="str">
        <f aca="false">IF(AA$5=$B13,1,"")</f>
        <v/>
      </c>
      <c r="AB13" s="125" t="str">
        <f aca="false">IF(AB$5=$B13,1,"")</f>
        <v/>
      </c>
      <c r="AC13" s="125" t="str">
        <f aca="false">IF(AC$5=$B13,1,"")</f>
        <v/>
      </c>
      <c r="AD13" s="125" t="str">
        <f aca="false">IF(AD$5=$B13,1,"")</f>
        <v/>
      </c>
      <c r="AE13" s="125" t="str">
        <f aca="false">IF(AE$5=$B13,1,"")</f>
        <v/>
      </c>
      <c r="AF13" s="125" t="str">
        <f aca="false">IF(AF$5=$B13,1,"")</f>
        <v/>
      </c>
      <c r="AG13" s="125" t="str">
        <f aca="false">IF(AG$5=$B13,1,"")</f>
        <v/>
      </c>
      <c r="AH13" s="125" t="str">
        <f aca="false">IF(AH$5=$B13,1,"")</f>
        <v/>
      </c>
      <c r="AI13" s="125" t="str">
        <f aca="false">IF(AI$5=$B13,1,"")</f>
        <v/>
      </c>
      <c r="AJ13" s="125" t="str">
        <f aca="false">IF(AJ$5=$B13,1,"")</f>
        <v/>
      </c>
      <c r="AK13" s="125" t="str">
        <f aca="false">IF(AK$5=$B13,1,"")</f>
        <v/>
      </c>
      <c r="AL13" s="125" t="str">
        <f aca="false">IF(AL$5=$B13,1,"")</f>
        <v/>
      </c>
      <c r="AM13" s="125" t="str">
        <f aca="false">IF(AM$5=$B13,1,"")</f>
        <v/>
      </c>
      <c r="AN13" s="125" t="str">
        <f aca="false">IF(AN$5=$B13,1,"")</f>
        <v/>
      </c>
      <c r="AO13" s="124" t="n">
        <f aca="false">IF(ISNUMBER(L13),IF(L13&lt;21,40-(L13-1)*2,1),L13)</f>
        <v>28</v>
      </c>
      <c r="AP13" s="126" t="n">
        <f aca="false">VLOOKUP(B13,BT:BU,2,0)</f>
        <v>7</v>
      </c>
      <c r="AQ13" s="126" t="n">
        <f aca="false">IFERROR(IF(ISNUMBER(AP13),IF(AP13&gt;20,1,40-(AP13-1)*2),AP13),0)</f>
        <v>28</v>
      </c>
      <c r="AR13" s="127"/>
      <c r="AS13" s="128" t="n">
        <f aca="false">IFERROR(SUM(AT13:BM13)+AR13*20,AR13)</f>
        <v>12</v>
      </c>
      <c r="AT13" s="129" t="n">
        <f aca="false">IFERROR(VLOOKUP($B13,AT$2:$BN$5,MAX($AT$6:$BM$6)+2-AT$6,0)*AT$7,"")</f>
        <v>1</v>
      </c>
      <c r="AU13" s="129" t="str">
        <f aca="false">IFERROR(VLOOKUP($B13,AU$2:$BN$5,MAX($AT$6:$BM$6)+2-AU$6,0)*AU$7,"")</f>
        <v/>
      </c>
      <c r="AV13" s="129" t="n">
        <f aca="false">IFERROR(VLOOKUP($B13,AV$2:$BN$5,MAX($AT$6:$BM$6)+2-AV$6,0)*AV$7,"")</f>
        <v>3</v>
      </c>
      <c r="AW13" s="129" t="str">
        <f aca="false">IFERROR(VLOOKUP($B13,AW$2:$BN$5,MAX($AT$6:$BM$6)+2-AW$6,0)*AW$7,"")</f>
        <v/>
      </c>
      <c r="AX13" s="129" t="str">
        <f aca="false">IFERROR(VLOOKUP($B13,AX$2:$BN$5,MAX($AT$6:$BM$6)+2-AX$6,0)*AX$7,"")</f>
        <v/>
      </c>
      <c r="AY13" s="129" t="str">
        <f aca="false">IFERROR(VLOOKUP($B13,AY$2:$BN$5,MAX($AT$6:$BM$6)+2-AY$6,0)*AY$7,"")</f>
        <v/>
      </c>
      <c r="AZ13" s="129" t="n">
        <f aca="false">IFERROR(VLOOKUP($B13,AZ$2:$BN$5,MAX($AT$6:$BM$6)+2-AZ$6,0)*AZ$7,"")</f>
        <v>3</v>
      </c>
      <c r="BA13" s="129" t="str">
        <f aca="false">IFERROR(VLOOKUP($B13,BA$2:$BN$5,MAX($AT$6:$BM$6)+2-BA$6,0)*BA$7,"")</f>
        <v/>
      </c>
      <c r="BB13" s="129" t="str">
        <f aca="false">IFERROR(VLOOKUP($B13,BB$2:$BN$5,MAX($AT$6:$BM$6)+2-BB$6,0)*BB$7,"")</f>
        <v/>
      </c>
      <c r="BC13" s="129" t="n">
        <f aca="false">IFERROR(VLOOKUP($B13,BC$2:$BN$5,MAX($AT$6:$BM$6)+2-BC$6,0)*BC$7,"")</f>
        <v>5</v>
      </c>
      <c r="BD13" s="129" t="str">
        <f aca="false">IFERROR(VLOOKUP($B13,BD$2:$BN$5,MAX($AT$6:$BM$6)+2-BD$6,0)*BD$7,"")</f>
        <v/>
      </c>
      <c r="BE13" s="129" t="str">
        <f aca="false">IFERROR(VLOOKUP($B13,BE$2:$BN$5,MAX($AT$6:$BM$6)+2-BE$6,0)*BE$7,"")</f>
        <v/>
      </c>
      <c r="BF13" s="129" t="str">
        <f aca="false">IFERROR(VLOOKUP($B13,BF$2:$BN$5,MAX($AT$6:$BM$6)+2-BF$6,0)*BF$7,"")</f>
        <v/>
      </c>
      <c r="BG13" s="129" t="str">
        <f aca="false">IFERROR(VLOOKUP($B13,BG$2:$BN$5,MAX($AT$6:$BM$6)+2-BG$6,0)*BG$7,"")</f>
        <v/>
      </c>
      <c r="BH13" s="129" t="str">
        <f aca="false">IFERROR(VLOOKUP($B13,BH$2:$BN$5,MAX($AT$6:$BM$6)+2-BH$6,0)*BH$7,"")</f>
        <v/>
      </c>
      <c r="BI13" s="129" t="str">
        <f aca="false">IFERROR(VLOOKUP($B13,BI$2:$BN$5,MAX($AT$6:$BM$6)+2-BI$6,0)*BI$7,"")</f>
        <v/>
      </c>
      <c r="BJ13" s="129" t="str">
        <f aca="false">IFERROR(VLOOKUP($B13,BJ$2:$BN$5,MAX($AT$6:$BM$6)+2-BJ$6,0)*BJ$7,"")</f>
        <v/>
      </c>
      <c r="BK13" s="129" t="str">
        <f aca="false">IFERROR(VLOOKUP($B13,BK$2:$BN$5,MAX($AT$6:$BM$6)+2-BK$6,0)*BK$7,"")</f>
        <v/>
      </c>
      <c r="BL13" s="129" t="str">
        <f aca="false">IFERROR(VLOOKUP($B13,BL$2:$BN$5,MAX($AT$6:$BM$6)+2-BL$6,0)*BL$7,"")</f>
        <v/>
      </c>
      <c r="BM13" s="129" t="str">
        <f aca="false">IFERROR(VLOOKUP($B13,BM$2:$BN$5,MAX($AT$6:$BM$6)+2-BM$6,0)*BM$7,"")</f>
        <v/>
      </c>
      <c r="BN13" s="27"/>
      <c r="BO13" s="98"/>
      <c r="BP13" s="130" t="n">
        <v>100</v>
      </c>
      <c r="BQ13" s="131" t="n">
        <v>6</v>
      </c>
      <c r="BR13" s="132"/>
      <c r="BS13" s="74" t="n">
        <v>6</v>
      </c>
      <c r="BT13" s="75" t="n">
        <v>74</v>
      </c>
      <c r="BU13" s="75" t="n">
        <v>6</v>
      </c>
    </row>
    <row r="14" customFormat="false" ht="15.75" hidden="false" customHeight="true" outlineLevel="0" collapsed="false">
      <c r="A14" s="9" t="n">
        <v>7</v>
      </c>
      <c r="B14" s="57" t="n">
        <v>74</v>
      </c>
      <c r="C14" s="57" t="n">
        <v>10047078326</v>
      </c>
      <c r="D14" s="121" t="s">
        <v>221</v>
      </c>
      <c r="E14" s="77" t="s">
        <v>182</v>
      </c>
      <c r="F14" s="77" t="s">
        <v>93</v>
      </c>
      <c r="G14" s="144"/>
      <c r="H14" s="57" t="s">
        <v>294</v>
      </c>
      <c r="I14" s="122" t="n">
        <f aca="false">SUM(K14+AO14+AQ14+AS14)</f>
        <v>87</v>
      </c>
      <c r="J14" s="123" t="n">
        <f aca="false">VLOOKUP(B14,BP:BQ,2,0)</f>
        <v>8</v>
      </c>
      <c r="K14" s="123" t="n">
        <f aca="false">IFERROR(IF(ISNUMBER(J14),IF(J14&lt;21,40-(J14-1)*2,1),J14),0)</f>
        <v>26</v>
      </c>
      <c r="L14" s="124" t="n">
        <v>6</v>
      </c>
      <c r="M14" s="124" t="n">
        <v>9</v>
      </c>
      <c r="N14" s="124" t="n">
        <f aca="false">RANK(O14,$O$8:$O$16,0)</f>
        <v>5</v>
      </c>
      <c r="O14" s="124" t="n">
        <f aca="false">SUM(P14:AN14)</f>
        <v>0</v>
      </c>
      <c r="P14" s="125" t="str">
        <f aca="false">IF(P$5=$B14,1,"")</f>
        <v/>
      </c>
      <c r="Q14" s="125" t="str">
        <f aca="false">IF(Q$5=$B14,1,"")</f>
        <v/>
      </c>
      <c r="R14" s="125" t="str">
        <f aca="false">IF(R$5=$B14,1,"")</f>
        <v/>
      </c>
      <c r="S14" s="125" t="str">
        <f aca="false">IF(S$5=$B14,1,"")</f>
        <v/>
      </c>
      <c r="T14" s="125" t="str">
        <f aca="false">IF(T$5=$B14,1,"")</f>
        <v/>
      </c>
      <c r="U14" s="125" t="str">
        <f aca="false">IF(U$5=$B14,1,"")</f>
        <v/>
      </c>
      <c r="V14" s="125" t="str">
        <f aca="false">IF(V$5=$B14,1,"")</f>
        <v/>
      </c>
      <c r="W14" s="125" t="str">
        <f aca="false">IF(W$5=$B14,1,"")</f>
        <v/>
      </c>
      <c r="X14" s="125" t="str">
        <f aca="false">IF(X$5=$B14,1,"")</f>
        <v/>
      </c>
      <c r="Y14" s="125" t="str">
        <f aca="false">IF(Y$5=$B14,1,"")</f>
        <v/>
      </c>
      <c r="Z14" s="125" t="str">
        <f aca="false">IF(Z$5=$B14,1,"")</f>
        <v/>
      </c>
      <c r="AA14" s="125" t="str">
        <f aca="false">IF(AA$5=$B14,1,"")</f>
        <v/>
      </c>
      <c r="AB14" s="125" t="str">
        <f aca="false">IF(AB$5=$B14,1,"")</f>
        <v/>
      </c>
      <c r="AC14" s="125" t="str">
        <f aca="false">IF(AC$5=$B14,1,"")</f>
        <v/>
      </c>
      <c r="AD14" s="125" t="str">
        <f aca="false">IF(AD$5=$B14,1,"")</f>
        <v/>
      </c>
      <c r="AE14" s="125" t="str">
        <f aca="false">IF(AE$5=$B14,1,"")</f>
        <v/>
      </c>
      <c r="AF14" s="125" t="str">
        <f aca="false">IF(AF$5=$B14,1,"")</f>
        <v/>
      </c>
      <c r="AG14" s="125" t="str">
        <f aca="false">IF(AG$5=$B14,1,"")</f>
        <v/>
      </c>
      <c r="AH14" s="125" t="str">
        <f aca="false">IF(AH$5=$B14,1,"")</f>
        <v/>
      </c>
      <c r="AI14" s="125" t="str">
        <f aca="false">IF(AI$5=$B14,1,"")</f>
        <v/>
      </c>
      <c r="AJ14" s="125" t="str">
        <f aca="false">IF(AJ$5=$B14,1,"")</f>
        <v/>
      </c>
      <c r="AK14" s="125" t="str">
        <f aca="false">IF(AK$5=$B14,1,"")</f>
        <v/>
      </c>
      <c r="AL14" s="125" t="str">
        <f aca="false">IF(AL$5=$B14,1,"")</f>
        <v/>
      </c>
      <c r="AM14" s="125" t="str">
        <f aca="false">IF(AM$5=$B14,1,"")</f>
        <v/>
      </c>
      <c r="AN14" s="125" t="str">
        <f aca="false">IF(AN$5=$B14,1,"")</f>
        <v/>
      </c>
      <c r="AO14" s="124" t="n">
        <f aca="false">IF(ISNUMBER(L14),IF(L14&lt;21,40-(L14-1)*2,1),L14)</f>
        <v>30</v>
      </c>
      <c r="AP14" s="126" t="n">
        <f aca="false">VLOOKUP(B14,BT:BU,2,0)</f>
        <v>6</v>
      </c>
      <c r="AQ14" s="126" t="n">
        <f aca="false">IFERROR(IF(ISNUMBER(AP14),IF(AP14&gt;20,1,40-(AP14-1)*2),AP14),0)</f>
        <v>30</v>
      </c>
      <c r="AR14" s="127"/>
      <c r="AS14" s="128" t="n">
        <f aca="false">IFERROR(SUM(AT14:BM14)+AR14*20,AR14)</f>
        <v>1</v>
      </c>
      <c r="AT14" s="129" t="str">
        <f aca="false">IFERROR(VLOOKUP($B14,AT$2:$BN$5,MAX($AT$6:$BM$6)+2-AT$6,0)*AT$7,"")</f>
        <v/>
      </c>
      <c r="AU14" s="129" t="str">
        <f aca="false">IFERROR(VLOOKUP($B14,AU$2:$BN$5,MAX($AT$6:$BM$6)+2-AU$6,0)*AU$7,"")</f>
        <v/>
      </c>
      <c r="AV14" s="129" t="str">
        <f aca="false">IFERROR(VLOOKUP($B14,AV$2:$BN$5,MAX($AT$6:$BM$6)+2-AV$6,0)*AV$7,"")</f>
        <v/>
      </c>
      <c r="AW14" s="129" t="str">
        <f aca="false">IFERROR(VLOOKUP($B14,AW$2:$BN$5,MAX($AT$6:$BM$6)+2-AW$6,0)*AW$7,"")</f>
        <v/>
      </c>
      <c r="AX14" s="129" t="n">
        <f aca="false">IFERROR(VLOOKUP($B14,AX$2:$BN$5,MAX($AT$6:$BM$6)+2-AX$6,0)*AX$7,"")</f>
        <v>1</v>
      </c>
      <c r="AY14" s="129" t="str">
        <f aca="false">IFERROR(VLOOKUP($B14,AY$2:$BN$5,MAX($AT$6:$BM$6)+2-AY$6,0)*AY$7,"")</f>
        <v/>
      </c>
      <c r="AZ14" s="129" t="str">
        <f aca="false">IFERROR(VLOOKUP($B14,AZ$2:$BN$5,MAX($AT$6:$BM$6)+2-AZ$6,0)*AZ$7,"")</f>
        <v/>
      </c>
      <c r="BA14" s="129" t="str">
        <f aca="false">IFERROR(VLOOKUP($B14,BA$2:$BN$5,MAX($AT$6:$BM$6)+2-BA$6,0)*BA$7,"")</f>
        <v/>
      </c>
      <c r="BB14" s="129" t="str">
        <f aca="false">IFERROR(VLOOKUP($B14,BB$2:$BN$5,MAX($AT$6:$BM$6)+2-BB$6,0)*BB$7,"")</f>
        <v/>
      </c>
      <c r="BC14" s="129" t="str">
        <f aca="false">IFERROR(VLOOKUP($B14,BC$2:$BN$5,MAX($AT$6:$BM$6)+2-BC$6,0)*BC$7,"")</f>
        <v/>
      </c>
      <c r="BD14" s="129" t="str">
        <f aca="false">IFERROR(VLOOKUP($B14,BD$2:$BN$5,MAX($AT$6:$BM$6)+2-BD$6,0)*BD$7,"")</f>
        <v/>
      </c>
      <c r="BE14" s="129" t="str">
        <f aca="false">IFERROR(VLOOKUP($B14,BE$2:$BN$5,MAX($AT$6:$BM$6)+2-BE$6,0)*BE$7,"")</f>
        <v/>
      </c>
      <c r="BF14" s="129" t="str">
        <f aca="false">IFERROR(VLOOKUP($B14,BF$2:$BN$5,MAX($AT$6:$BM$6)+2-BF$6,0)*BF$7,"")</f>
        <v/>
      </c>
      <c r="BG14" s="129" t="str">
        <f aca="false">IFERROR(VLOOKUP($B14,BG$2:$BN$5,MAX($AT$6:$BM$6)+2-BG$6,0)*BG$7,"")</f>
        <v/>
      </c>
      <c r="BH14" s="129" t="str">
        <f aca="false">IFERROR(VLOOKUP($B14,BH$2:$BN$5,MAX($AT$6:$BM$6)+2-BH$6,0)*BH$7,"")</f>
        <v/>
      </c>
      <c r="BI14" s="129" t="str">
        <f aca="false">IFERROR(VLOOKUP($B14,BI$2:$BN$5,MAX($AT$6:$BM$6)+2-BI$6,0)*BI$7,"")</f>
        <v/>
      </c>
      <c r="BJ14" s="129" t="str">
        <f aca="false">IFERROR(VLOOKUP($B14,BJ$2:$BN$5,MAX($AT$6:$BM$6)+2-BJ$6,0)*BJ$7,"")</f>
        <v/>
      </c>
      <c r="BK14" s="129" t="str">
        <f aca="false">IFERROR(VLOOKUP($B14,BK$2:$BN$5,MAX($AT$6:$BM$6)+2-BK$6,0)*BK$7,"")</f>
        <v/>
      </c>
      <c r="BL14" s="129" t="str">
        <f aca="false">IFERROR(VLOOKUP($B14,BL$2:$BN$5,MAX($AT$6:$BM$6)+2-BL$6,0)*BL$7,"")</f>
        <v/>
      </c>
      <c r="BM14" s="129" t="str">
        <f aca="false">IFERROR(VLOOKUP($B14,BM$2:$BN$5,MAX($AT$6:$BM$6)+2-BM$6,0)*BM$7,"")</f>
        <v/>
      </c>
      <c r="BN14" s="27"/>
      <c r="BO14" s="98"/>
      <c r="BP14" s="130" t="n">
        <v>104</v>
      </c>
      <c r="BQ14" s="131" t="n">
        <v>7</v>
      </c>
      <c r="BR14" s="132"/>
      <c r="BS14" s="74" t="n">
        <v>7</v>
      </c>
      <c r="BT14" s="75" t="n">
        <v>100</v>
      </c>
      <c r="BU14" s="75" t="n">
        <v>7</v>
      </c>
    </row>
    <row r="15" customFormat="false" ht="15.75" hidden="false" customHeight="true" outlineLevel="0" collapsed="false">
      <c r="A15" s="9" t="n">
        <v>8</v>
      </c>
      <c r="B15" s="57" t="n">
        <v>104</v>
      </c>
      <c r="C15" s="57" t="n">
        <v>10083955100</v>
      </c>
      <c r="D15" s="121" t="s">
        <v>216</v>
      </c>
      <c r="E15" s="77" t="s">
        <v>217</v>
      </c>
      <c r="F15" s="77" t="s">
        <v>100</v>
      </c>
      <c r="G15" s="144"/>
      <c r="H15" s="57" t="s">
        <v>294</v>
      </c>
      <c r="I15" s="122" t="n">
        <f aca="false">SUM(K15+AO15+AQ15+AS15)</f>
        <v>20</v>
      </c>
      <c r="J15" s="123" t="n">
        <f aca="false">VLOOKUP(B15,BP:BQ,2,0)</f>
        <v>7</v>
      </c>
      <c r="K15" s="123" t="n">
        <f aca="false">IFERROR(IF(ISNUMBER(J15),IF(J15&lt;21,40-(J15-1)*2,1),J15),0)</f>
        <v>28</v>
      </c>
      <c r="L15" s="124" t="n">
        <v>8</v>
      </c>
      <c r="M15" s="124" t="n">
        <v>6</v>
      </c>
      <c r="N15" s="124" t="n">
        <f aca="false">RANK(O15,$O$8:$O$16,0)</f>
        <v>8</v>
      </c>
      <c r="O15" s="124" t="n">
        <v>-20</v>
      </c>
      <c r="P15" s="125" t="str">
        <f aca="false">IF(P$5=$B15,1,"")</f>
        <v/>
      </c>
      <c r="Q15" s="125" t="str">
        <f aca="false">IF(Q$5=$B15,1,"")</f>
        <v/>
      </c>
      <c r="R15" s="125" t="str">
        <f aca="false">IF(R$5=$B15,1,"")</f>
        <v/>
      </c>
      <c r="S15" s="125" t="str">
        <f aca="false">IF(S$5=$B15,1,"")</f>
        <v/>
      </c>
      <c r="T15" s="125" t="str">
        <f aca="false">IF(T$5=$B15,1,"")</f>
        <v/>
      </c>
      <c r="U15" s="125" t="str">
        <f aca="false">IF(U$5=$B15,1,"")</f>
        <v/>
      </c>
      <c r="V15" s="125" t="str">
        <f aca="false">IF(V$5=$B15,1,"")</f>
        <v/>
      </c>
      <c r="W15" s="125" t="str">
        <f aca="false">IF(W$5=$B15,1,"")</f>
        <v/>
      </c>
      <c r="X15" s="125" t="str">
        <f aca="false">IF(X$5=$B15,1,"")</f>
        <v/>
      </c>
      <c r="Y15" s="125" t="str">
        <f aca="false">IF(Y$5=$B15,1,"")</f>
        <v/>
      </c>
      <c r="Z15" s="125" t="str">
        <f aca="false">IF(Z$5=$B15,1,"")</f>
        <v/>
      </c>
      <c r="AA15" s="125" t="str">
        <f aca="false">IF(AA$5=$B15,1,"")</f>
        <v/>
      </c>
      <c r="AB15" s="125" t="str">
        <f aca="false">IF(AB$5=$B15,1,"")</f>
        <v/>
      </c>
      <c r="AC15" s="125" t="str">
        <f aca="false">IF(AC$5=$B15,1,"")</f>
        <v/>
      </c>
      <c r="AD15" s="125" t="str">
        <f aca="false">IF(AD$5=$B15,1,"")</f>
        <v/>
      </c>
      <c r="AE15" s="125" t="str">
        <f aca="false">IF(AE$5=$B15,1,"")</f>
        <v/>
      </c>
      <c r="AF15" s="125" t="str">
        <f aca="false">IF(AF$5=$B15,1,"")</f>
        <v/>
      </c>
      <c r="AG15" s="125" t="str">
        <f aca="false">IF(AG$5=$B15,1,"")</f>
        <v/>
      </c>
      <c r="AH15" s="125" t="str">
        <f aca="false">IF(AH$5=$B15,1,"")</f>
        <v/>
      </c>
      <c r="AI15" s="125" t="str">
        <f aca="false">IF(AI$5=$B15,1,"")</f>
        <v/>
      </c>
      <c r="AJ15" s="125" t="str">
        <f aca="false">IF(AJ$5=$B15,1,"")</f>
        <v/>
      </c>
      <c r="AK15" s="125" t="str">
        <f aca="false">IF(AK$5=$B15,1,"")</f>
        <v/>
      </c>
      <c r="AL15" s="125" t="str">
        <f aca="false">IF(AL$5=$B15,1,"")</f>
        <v/>
      </c>
      <c r="AM15" s="125" t="str">
        <f aca="false">IF(AM$5=$B15,1,"")</f>
        <v/>
      </c>
      <c r="AN15" s="125" t="str">
        <f aca="false">IF(AN$5=$B15,1,"")</f>
        <v/>
      </c>
      <c r="AO15" s="124" t="n">
        <f aca="false">IF(ISNUMBER(L15),IF(L15&lt;21,40-(L15-1)*2,1),L15)</f>
        <v>26</v>
      </c>
      <c r="AP15" s="126" t="n">
        <f aca="false">VLOOKUP(B15,BT:BU,2,0)</f>
        <v>8</v>
      </c>
      <c r="AQ15" s="126" t="n">
        <f aca="false">IFERROR(IF(ISNUMBER(AP15),IF(AP15&gt;20,1,40-(AP15-1)*2),AP15),0)</f>
        <v>26</v>
      </c>
      <c r="AR15" s="127" t="n">
        <v>-3</v>
      </c>
      <c r="AS15" s="128" t="n">
        <f aca="false">IFERROR(SUM(AT15:BM15)+AR15*20,AR15)</f>
        <v>-60</v>
      </c>
      <c r="AT15" s="129" t="str">
        <f aca="false">IFERROR(VLOOKUP($B15,AT$2:$BN$5,MAX($AT$6:$BM$6)+2-AT$6,0)*AT$7,"")</f>
        <v/>
      </c>
      <c r="AU15" s="129" t="str">
        <f aca="false">IFERROR(VLOOKUP($B15,AU$2:$BN$5,MAX($AT$6:$BM$6)+2-AU$6,0)*AU$7,"")</f>
        <v/>
      </c>
      <c r="AV15" s="129" t="str">
        <f aca="false">IFERROR(VLOOKUP($B15,AV$2:$BN$5,MAX($AT$6:$BM$6)+2-AV$6,0)*AV$7,"")</f>
        <v/>
      </c>
      <c r="AW15" s="129" t="str">
        <f aca="false">IFERROR(VLOOKUP($B15,AW$2:$BN$5,MAX($AT$6:$BM$6)+2-AW$6,0)*AW$7,"")</f>
        <v/>
      </c>
      <c r="AX15" s="129" t="str">
        <f aca="false">IFERROR(VLOOKUP($B15,AX$2:$BN$5,MAX($AT$6:$BM$6)+2-AX$6,0)*AX$7,"")</f>
        <v/>
      </c>
      <c r="AY15" s="129" t="str">
        <f aca="false">IFERROR(VLOOKUP($B15,AY$2:$BN$5,MAX($AT$6:$BM$6)+2-AY$6,0)*AY$7,"")</f>
        <v/>
      </c>
      <c r="AZ15" s="129" t="str">
        <f aca="false">IFERROR(VLOOKUP($B15,AZ$2:$BN$5,MAX($AT$6:$BM$6)+2-AZ$6,0)*AZ$7,"")</f>
        <v/>
      </c>
      <c r="BA15" s="129" t="str">
        <f aca="false">IFERROR(VLOOKUP($B15,BA$2:$BN$5,MAX($AT$6:$BM$6)+2-BA$6,0)*BA$7,"")</f>
        <v/>
      </c>
      <c r="BB15" s="129" t="str">
        <f aca="false">IFERROR(VLOOKUP($B15,BB$2:$BN$5,MAX($AT$6:$BM$6)+2-BB$6,0)*BB$7,"")</f>
        <v/>
      </c>
      <c r="BC15" s="129" t="str">
        <f aca="false">IFERROR(VLOOKUP($B15,BC$2:$BN$5,MAX($AT$6:$BM$6)+2-BC$6,0)*BC$7,"")</f>
        <v/>
      </c>
      <c r="BD15" s="129" t="str">
        <f aca="false">IFERROR(VLOOKUP($B15,BD$2:$BN$5,MAX($AT$6:$BM$6)+2-BD$6,0)*BD$7,"")</f>
        <v/>
      </c>
      <c r="BE15" s="129" t="str">
        <f aca="false">IFERROR(VLOOKUP($B15,BE$2:$BN$5,MAX($AT$6:$BM$6)+2-BE$6,0)*BE$7,"")</f>
        <v/>
      </c>
      <c r="BF15" s="129" t="str">
        <f aca="false">IFERROR(VLOOKUP($B15,BF$2:$BN$5,MAX($AT$6:$BM$6)+2-BF$6,0)*BF$7,"")</f>
        <v/>
      </c>
      <c r="BG15" s="129" t="str">
        <f aca="false">IFERROR(VLOOKUP($B15,BG$2:$BN$5,MAX($AT$6:$BM$6)+2-BG$6,0)*BG$7,"")</f>
        <v/>
      </c>
      <c r="BH15" s="129" t="str">
        <f aca="false">IFERROR(VLOOKUP($B15,BH$2:$BN$5,MAX($AT$6:$BM$6)+2-BH$6,0)*BH$7,"")</f>
        <v/>
      </c>
      <c r="BI15" s="129" t="str">
        <f aca="false">IFERROR(VLOOKUP($B15,BI$2:$BN$5,MAX($AT$6:$BM$6)+2-BI$6,0)*BI$7,"")</f>
        <v/>
      </c>
      <c r="BJ15" s="129" t="str">
        <f aca="false">IFERROR(VLOOKUP($B15,BJ$2:$BN$5,MAX($AT$6:$BM$6)+2-BJ$6,0)*BJ$7,"")</f>
        <v/>
      </c>
      <c r="BK15" s="129" t="str">
        <f aca="false">IFERROR(VLOOKUP($B15,BK$2:$BN$5,MAX($AT$6:$BM$6)+2-BK$6,0)*BK$7,"")</f>
        <v/>
      </c>
      <c r="BL15" s="129" t="str">
        <f aca="false">IFERROR(VLOOKUP($B15,BL$2:$BN$5,MAX($AT$6:$BM$6)+2-BL$6,0)*BL$7,"")</f>
        <v/>
      </c>
      <c r="BM15" s="129" t="str">
        <f aca="false">IFERROR(VLOOKUP($B15,BM$2:$BN$5,MAX($AT$6:$BM$6)+2-BM$6,0)*BM$7,"")</f>
        <v/>
      </c>
      <c r="BN15" s="27"/>
      <c r="BO15" s="98"/>
      <c r="BP15" s="130" t="n">
        <v>74</v>
      </c>
      <c r="BQ15" s="131" t="n">
        <v>8</v>
      </c>
      <c r="BR15" s="132"/>
      <c r="BS15" s="74" t="n">
        <v>8</v>
      </c>
      <c r="BT15" s="75" t="n">
        <v>104</v>
      </c>
      <c r="BU15" s="75" t="n">
        <v>8</v>
      </c>
    </row>
    <row r="16" customFormat="false" ht="15.75" hidden="false" customHeight="true" outlineLevel="0" collapsed="false">
      <c r="A16" s="9" t="n">
        <v>9</v>
      </c>
      <c r="B16" s="57" t="n">
        <v>102</v>
      </c>
      <c r="C16" s="57" t="n">
        <v>10084925096</v>
      </c>
      <c r="D16" s="121" t="s">
        <v>208</v>
      </c>
      <c r="E16" s="77" t="s">
        <v>205</v>
      </c>
      <c r="F16" s="77" t="s">
        <v>100</v>
      </c>
      <c r="G16" s="144"/>
      <c r="H16" s="57" t="s">
        <v>294</v>
      </c>
      <c r="I16" s="122" t="n">
        <f aca="false">SUM(K16+AO16+AQ16+AS16)</f>
        <v>12</v>
      </c>
      <c r="J16" s="123" t="n">
        <f aca="false">VLOOKUP(B16,BP:BQ,2,0)</f>
        <v>9</v>
      </c>
      <c r="K16" s="123" t="n">
        <f aca="false">IFERROR(IF(ISNUMBER(J16),IF(J16&lt;21,40-(J16-1)*2,1),J16),0)</f>
        <v>24</v>
      </c>
      <c r="L16" s="124" t="n">
        <v>9</v>
      </c>
      <c r="M16" s="124" t="n">
        <v>8</v>
      </c>
      <c r="N16" s="124" t="n">
        <f aca="false">RANK(O16,$O$8:$O$16,0)</f>
        <v>9</v>
      </c>
      <c r="O16" s="124" t="n">
        <v>-40</v>
      </c>
      <c r="P16" s="125" t="str">
        <f aca="false">IF(P$5=$B16,1,"")</f>
        <v/>
      </c>
      <c r="Q16" s="125" t="str">
        <f aca="false">IF(Q$5=$B16,1,"")</f>
        <v/>
      </c>
      <c r="R16" s="125" t="str">
        <f aca="false">IF(R$5=$B16,1,"")</f>
        <v/>
      </c>
      <c r="S16" s="125" t="str">
        <f aca="false">IF(S$5=$B16,1,"")</f>
        <v/>
      </c>
      <c r="T16" s="125" t="str">
        <f aca="false">IF(T$5=$B16,1,"")</f>
        <v/>
      </c>
      <c r="U16" s="125" t="str">
        <f aca="false">IF(U$5=$B16,1,"")</f>
        <v/>
      </c>
      <c r="V16" s="125" t="str">
        <f aca="false">IF(V$5=$B16,1,"")</f>
        <v/>
      </c>
      <c r="W16" s="125" t="str">
        <f aca="false">IF(W$5=$B16,1,"")</f>
        <v/>
      </c>
      <c r="X16" s="125" t="str">
        <f aca="false">IF(X$5=$B16,1,"")</f>
        <v/>
      </c>
      <c r="Y16" s="125" t="str">
        <f aca="false">IF(Y$5=$B16,1,"")</f>
        <v/>
      </c>
      <c r="Z16" s="125" t="str">
        <f aca="false">IF(Z$5=$B16,1,"")</f>
        <v/>
      </c>
      <c r="AA16" s="125" t="str">
        <f aca="false">IF(AA$5=$B16,1,"")</f>
        <v/>
      </c>
      <c r="AB16" s="125" t="str">
        <f aca="false">IF(AB$5=$B16,1,"")</f>
        <v/>
      </c>
      <c r="AC16" s="125" t="str">
        <f aca="false">IF(AC$5=$B16,1,"")</f>
        <v/>
      </c>
      <c r="AD16" s="125" t="str">
        <f aca="false">IF(AD$5=$B16,1,"")</f>
        <v/>
      </c>
      <c r="AE16" s="125" t="str">
        <f aca="false">IF(AE$5=$B16,1,"")</f>
        <v/>
      </c>
      <c r="AF16" s="125" t="str">
        <f aca="false">IF(AF$5=$B16,1,"")</f>
        <v/>
      </c>
      <c r="AG16" s="125" t="str">
        <f aca="false">IF(AG$5=$B16,1,"")</f>
        <v/>
      </c>
      <c r="AH16" s="125" t="str">
        <f aca="false">IF(AH$5=$B16,1,"")</f>
        <v/>
      </c>
      <c r="AI16" s="125" t="str">
        <f aca="false">IF(AI$5=$B16,1,"")</f>
        <v/>
      </c>
      <c r="AJ16" s="125" t="str">
        <f aca="false">IF(AJ$5=$B16,1,"")</f>
        <v/>
      </c>
      <c r="AK16" s="125" t="str">
        <f aca="false">IF(AK$5=$B16,1,"")</f>
        <v/>
      </c>
      <c r="AL16" s="125" t="str">
        <f aca="false">IF(AL$5=$B16,1,"")</f>
        <v/>
      </c>
      <c r="AM16" s="125" t="str">
        <f aca="false">IF(AM$5=$B16,1,"")</f>
        <v/>
      </c>
      <c r="AN16" s="125" t="str">
        <f aca="false">IF(AN$5=$B16,1,"")</f>
        <v/>
      </c>
      <c r="AO16" s="124" t="n">
        <f aca="false">IF(ISNUMBER(L16),IF(L16&lt;21,40-(L16-1)*2,1),L16)</f>
        <v>24</v>
      </c>
      <c r="AP16" s="126" t="n">
        <f aca="false">VLOOKUP(B16,BT:BU,2,0)</f>
        <v>9</v>
      </c>
      <c r="AQ16" s="126" t="n">
        <f aca="false">IFERROR(IF(ISNUMBER(AP16),IF(AP16&gt;20,1,40-(AP16-1)*2),AP16),0)</f>
        <v>24</v>
      </c>
      <c r="AR16" s="127" t="n">
        <v>-3</v>
      </c>
      <c r="AS16" s="128" t="n">
        <f aca="false">IFERROR(SUM(AT16:BM16)+AR16*20,AR16)</f>
        <v>-60</v>
      </c>
      <c r="AT16" s="129" t="str">
        <f aca="false">IFERROR(VLOOKUP($B16,AT$2:$BN$5,MAX($AT$6:$BM$6)+2-AT$6,0)*AT$7,"")</f>
        <v/>
      </c>
      <c r="AU16" s="129" t="str">
        <f aca="false">IFERROR(VLOOKUP($B16,AU$2:$BN$5,MAX($AT$6:$BM$6)+2-AU$6,0)*AU$7,"")</f>
        <v/>
      </c>
      <c r="AV16" s="129" t="str">
        <f aca="false">IFERROR(VLOOKUP($B16,AV$2:$BN$5,MAX($AT$6:$BM$6)+2-AV$6,0)*AV$7,"")</f>
        <v/>
      </c>
      <c r="AW16" s="129" t="str">
        <f aca="false">IFERROR(VLOOKUP($B16,AW$2:$BN$5,MAX($AT$6:$BM$6)+2-AW$6,0)*AW$7,"")</f>
        <v/>
      </c>
      <c r="AX16" s="129" t="str">
        <f aca="false">IFERROR(VLOOKUP($B16,AX$2:$BN$5,MAX($AT$6:$BM$6)+2-AX$6,0)*AX$7,"")</f>
        <v/>
      </c>
      <c r="AY16" s="129" t="str">
        <f aca="false">IFERROR(VLOOKUP($B16,AY$2:$BN$5,MAX($AT$6:$BM$6)+2-AY$6,0)*AY$7,"")</f>
        <v/>
      </c>
      <c r="AZ16" s="129" t="str">
        <f aca="false">IFERROR(VLOOKUP($B16,AZ$2:$BN$5,MAX($AT$6:$BM$6)+2-AZ$6,0)*AZ$7,"")</f>
        <v/>
      </c>
      <c r="BA16" s="129" t="str">
        <f aca="false">IFERROR(VLOOKUP($B16,BA$2:$BN$5,MAX($AT$6:$BM$6)+2-BA$6,0)*BA$7,"")</f>
        <v/>
      </c>
      <c r="BB16" s="129" t="str">
        <f aca="false">IFERROR(VLOOKUP($B16,BB$2:$BN$5,MAX($AT$6:$BM$6)+2-BB$6,0)*BB$7,"")</f>
        <v/>
      </c>
      <c r="BC16" s="129" t="str">
        <f aca="false">IFERROR(VLOOKUP($B16,BC$2:$BN$5,MAX($AT$6:$BM$6)+2-BC$6,0)*BC$7,"")</f>
        <v/>
      </c>
      <c r="BD16" s="129" t="str">
        <f aca="false">IFERROR(VLOOKUP($B16,BD$2:$BN$5,MAX($AT$6:$BM$6)+2-BD$6,0)*BD$7,"")</f>
        <v/>
      </c>
      <c r="BE16" s="129" t="str">
        <f aca="false">IFERROR(VLOOKUP($B16,BE$2:$BN$5,MAX($AT$6:$BM$6)+2-BE$6,0)*BE$7,"")</f>
        <v/>
      </c>
      <c r="BF16" s="129" t="str">
        <f aca="false">IFERROR(VLOOKUP($B16,BF$2:$BN$5,MAX($AT$6:$BM$6)+2-BF$6,0)*BF$7,"")</f>
        <v/>
      </c>
      <c r="BG16" s="129" t="str">
        <f aca="false">IFERROR(VLOOKUP($B16,BG$2:$BN$5,MAX($AT$6:$BM$6)+2-BG$6,0)*BG$7,"")</f>
        <v/>
      </c>
      <c r="BH16" s="129" t="str">
        <f aca="false">IFERROR(VLOOKUP($B16,BH$2:$BN$5,MAX($AT$6:$BM$6)+2-BH$6,0)*BH$7,"")</f>
        <v/>
      </c>
      <c r="BI16" s="129" t="str">
        <f aca="false">IFERROR(VLOOKUP($B16,BI$2:$BN$5,MAX($AT$6:$BM$6)+2-BI$6,0)*BI$7,"")</f>
        <v/>
      </c>
      <c r="BJ16" s="129" t="str">
        <f aca="false">IFERROR(VLOOKUP($B16,BJ$2:$BN$5,MAX($AT$6:$BM$6)+2-BJ$6,0)*BJ$7,"")</f>
        <v/>
      </c>
      <c r="BK16" s="129" t="str">
        <f aca="false">IFERROR(VLOOKUP($B16,BK$2:$BN$5,MAX($AT$6:$BM$6)+2-BK$6,0)*BK$7,"")</f>
        <v/>
      </c>
      <c r="BL16" s="129" t="str">
        <f aca="false">IFERROR(VLOOKUP($B16,BL$2:$BN$5,MAX($AT$6:$BM$6)+2-BL$6,0)*BL$7,"")</f>
        <v/>
      </c>
      <c r="BM16" s="129" t="str">
        <f aca="false">IFERROR(VLOOKUP($B16,BM$2:$BN$5,MAX($AT$6:$BM$6)+2-BM$6,0)*BM$7,"")</f>
        <v/>
      </c>
      <c r="BN16" s="27"/>
      <c r="BO16" s="98"/>
      <c r="BP16" s="130" t="n">
        <v>102</v>
      </c>
      <c r="BQ16" s="131" t="n">
        <v>9</v>
      </c>
      <c r="BR16" s="132"/>
      <c r="BS16" s="74" t="n">
        <v>9</v>
      </c>
      <c r="BT16" s="75" t="n">
        <v>102</v>
      </c>
      <c r="BU16" s="75" t="n">
        <v>9</v>
      </c>
    </row>
    <row r="17" customFormat="false" ht="24.75" hidden="false" customHeight="true" outlineLevel="0" collapsed="false">
      <c r="A17" s="82" t="s">
        <v>270</v>
      </c>
      <c r="B17" s="27"/>
      <c r="C17" s="83"/>
      <c r="D17" s="136" t="n">
        <v>9</v>
      </c>
      <c r="E17" s="27"/>
      <c r="F17" s="83"/>
      <c r="G17" s="83"/>
      <c r="H17" s="83"/>
      <c r="I17" s="15" t="s">
        <v>271</v>
      </c>
      <c r="J17" s="137" t="n">
        <v>0.190277777777778</v>
      </c>
      <c r="K17" s="137"/>
      <c r="L17" s="137" t="n">
        <v>0.180555555555556</v>
      </c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27"/>
      <c r="AQ17" s="27"/>
      <c r="AR17" s="138" t="s">
        <v>297</v>
      </c>
      <c r="AS17" s="138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98"/>
      <c r="BP17" s="98"/>
      <c r="BQ17" s="27"/>
      <c r="BR17" s="27"/>
      <c r="BS17" s="26"/>
      <c r="BT17" s="25"/>
      <c r="BU17" s="25"/>
    </row>
    <row r="18" customFormat="false" ht="15.75" hidden="false" customHeight="true" outlineLevel="0" collapsed="false">
      <c r="A18" s="27"/>
      <c r="B18" s="83"/>
      <c r="C18" s="83" t="s">
        <v>274</v>
      </c>
      <c r="D18" s="83"/>
      <c r="E18" s="83"/>
      <c r="F18" s="83" t="s">
        <v>275</v>
      </c>
      <c r="G18" s="83"/>
      <c r="H18" s="83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5"/>
      <c r="AQ18" s="27"/>
      <c r="AR18" s="145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98"/>
      <c r="BP18" s="98"/>
      <c r="BQ18" s="27"/>
      <c r="BR18" s="27"/>
      <c r="BS18" s="26"/>
      <c r="BT18" s="25"/>
      <c r="BU18" s="25"/>
    </row>
    <row r="19" customFormat="false" ht="15.75" hidden="false" customHeight="true" outlineLevel="0" collapsed="false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6"/>
      <c r="BT19" s="26"/>
      <c r="BU19" s="26"/>
    </row>
    <row r="20" customFormat="false" ht="15.75" hidden="false" customHeight="true" outlineLevel="0" collapsed="false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6"/>
      <c r="BT20" s="26"/>
      <c r="BU20" s="26"/>
    </row>
    <row r="21" customFormat="false" ht="15.75" hidden="false" customHeight="true" outlineLevel="0" collapsed="false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6"/>
      <c r="BT21" s="26"/>
      <c r="BU21" s="26"/>
    </row>
    <row r="22" customFormat="false" ht="15.75" hidden="false" customHeight="true" outlineLevel="0" collapsed="false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6"/>
      <c r="BT22" s="26"/>
      <c r="BU22" s="26"/>
    </row>
    <row r="23" customFormat="false" ht="15.75" hidden="false" customHeight="true" outlineLevel="0" collapsed="false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6"/>
      <c r="BT23" s="26"/>
      <c r="BU23" s="26"/>
    </row>
    <row r="24" customFormat="false" ht="15.75" hidden="false" customHeight="true" outlineLevel="0" collapsed="false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6"/>
      <c r="BT24" s="26"/>
      <c r="BU24" s="26"/>
    </row>
    <row r="25" customFormat="false" ht="15.75" hidden="false" customHeight="true" outlineLevel="0" collapsed="false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6"/>
      <c r="BT25" s="26"/>
      <c r="BU25" s="26"/>
    </row>
    <row r="26" customFormat="false" ht="15.75" hidden="false" customHeight="true" outlineLevel="0" collapsed="false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6"/>
      <c r="BT26" s="26"/>
      <c r="BU26" s="26"/>
    </row>
    <row r="27" customFormat="false" ht="15.75" hidden="false" customHeight="true" outlineLevel="0" collapsed="false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6"/>
      <c r="BT27" s="26"/>
      <c r="BU27" s="26"/>
    </row>
    <row r="28" customFormat="false" ht="15.75" hidden="false" customHeight="true" outlineLevel="0" collapsed="false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6"/>
      <c r="BT28" s="26"/>
      <c r="BU28" s="26"/>
    </row>
    <row r="29" customFormat="false" ht="15.75" hidden="false" customHeight="true" outlineLevel="0" collapsed="false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6"/>
      <c r="BT29" s="26"/>
      <c r="BU29" s="26"/>
    </row>
    <row r="30" customFormat="false" ht="15.75" hidden="false" customHeight="true" outlineLevel="0" collapsed="false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6"/>
      <c r="BT30" s="26"/>
      <c r="BU30" s="26"/>
    </row>
    <row r="31" customFormat="false" ht="15.75" hidden="false" customHeight="true" outlineLevel="0" collapsed="false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6"/>
      <c r="BT31" s="26"/>
      <c r="BU31" s="26"/>
    </row>
    <row r="32" customFormat="false" ht="15.75" hidden="false" customHeight="true" outlineLevel="0" collapsed="false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6"/>
      <c r="BT32" s="26"/>
      <c r="BU32" s="26"/>
    </row>
    <row r="33" customFormat="false" ht="15.75" hidden="false" customHeight="true" outlineLevel="0" collapsed="false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6"/>
      <c r="BT33" s="26"/>
      <c r="BU33" s="26"/>
    </row>
    <row r="34" customFormat="false" ht="15.75" hidden="false" customHeight="true" outlineLevel="0" collapsed="false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6"/>
      <c r="BT34" s="26"/>
      <c r="BU34" s="26"/>
    </row>
    <row r="35" customFormat="false" ht="15.75" hidden="false" customHeight="true" outlineLevel="0" collapsed="false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6"/>
      <c r="BT35" s="26"/>
      <c r="BU35" s="26"/>
    </row>
    <row r="36" customFormat="false" ht="15.75" hidden="false" customHeight="true" outlineLevel="0" collapsed="false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6"/>
      <c r="BT36" s="26"/>
      <c r="BU36" s="26"/>
    </row>
    <row r="37" customFormat="false" ht="15.75" hidden="false" customHeight="true" outlineLevel="0" collapsed="false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6"/>
      <c r="BT37" s="26"/>
      <c r="BU37" s="26"/>
    </row>
    <row r="38" customFormat="false" ht="15.75" hidden="false" customHeight="true" outlineLevel="0" collapsed="false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6"/>
      <c r="BT38" s="26"/>
      <c r="BU38" s="26"/>
    </row>
    <row r="39" customFormat="false" ht="15.75" hidden="false" customHeight="true" outlineLevel="0" collapsed="false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6"/>
      <c r="BT39" s="26"/>
      <c r="BU39" s="26"/>
    </row>
    <row r="40" customFormat="false" ht="15.75" hidden="false" customHeight="true" outlineLevel="0" collapsed="false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6"/>
      <c r="BT40" s="26"/>
      <c r="BU40" s="26"/>
    </row>
    <row r="41" customFormat="false" ht="15.75" hidden="false" customHeight="true" outlineLevel="0" collapsed="false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6"/>
      <c r="BT41" s="26"/>
      <c r="BU41" s="26"/>
    </row>
    <row r="42" customFormat="false" ht="15.75" hidden="false" customHeight="true" outlineLevel="0" collapsed="false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6"/>
      <c r="BT42" s="26"/>
      <c r="BU42" s="26"/>
    </row>
    <row r="43" customFormat="false" ht="15.75" hidden="false" customHeight="true" outlineLevel="0" collapsed="false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6"/>
      <c r="BT43" s="26"/>
      <c r="BU43" s="26"/>
    </row>
    <row r="44" customFormat="false" ht="15.75" hidden="false" customHeight="true" outlineLevel="0" collapsed="false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6"/>
      <c r="BT44" s="26"/>
      <c r="BU44" s="26"/>
    </row>
    <row r="45" customFormat="false" ht="15.75" hidden="false" customHeight="true" outlineLevel="0" collapsed="false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6"/>
      <c r="BT45" s="26"/>
      <c r="BU45" s="26"/>
    </row>
    <row r="46" customFormat="false" ht="15.75" hidden="false" customHeight="true" outlineLevel="0" collapsed="false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6"/>
      <c r="BT46" s="26"/>
      <c r="BU46" s="26"/>
    </row>
    <row r="47" customFormat="false" ht="15.75" hidden="false" customHeight="true" outlineLevel="0" collapsed="false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6"/>
      <c r="BT47" s="26"/>
      <c r="BU47" s="26"/>
    </row>
    <row r="48" customFormat="false" ht="15.75" hidden="false" customHeight="true" outlineLevel="0" collapsed="false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6"/>
      <c r="BT48" s="26"/>
      <c r="BU48" s="26"/>
    </row>
    <row r="49" customFormat="false" ht="15.75" hidden="false" customHeight="true" outlineLevel="0" collapsed="false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6"/>
      <c r="BT49" s="26"/>
      <c r="BU49" s="26"/>
    </row>
    <row r="50" customFormat="false" ht="15.75" hidden="false" customHeight="true" outlineLevel="0" collapsed="false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6"/>
      <c r="BT50" s="26"/>
      <c r="BU50" s="26"/>
    </row>
    <row r="51" customFormat="false" ht="15.75" hidden="false" customHeight="true" outlineLevel="0" collapsed="false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6"/>
      <c r="BT51" s="26"/>
      <c r="BU51" s="26"/>
    </row>
    <row r="52" customFormat="false" ht="15.75" hidden="false" customHeight="true" outlineLevel="0" collapsed="false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6"/>
      <c r="BT52" s="26"/>
      <c r="BU52" s="26"/>
    </row>
    <row r="53" customFormat="false" ht="15.75" hidden="false" customHeight="true" outlineLevel="0" collapsed="false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6"/>
      <c r="BT53" s="26"/>
      <c r="BU53" s="26"/>
    </row>
    <row r="54" customFormat="false" ht="15.75" hidden="false" customHeight="true" outlineLevel="0" collapsed="false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6"/>
      <c r="BT54" s="26"/>
      <c r="BU54" s="26"/>
    </row>
    <row r="55" customFormat="false" ht="15.75" hidden="false" customHeight="true" outlineLevel="0" collapsed="false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6"/>
      <c r="BT55" s="26"/>
      <c r="BU55" s="26"/>
    </row>
    <row r="56" customFormat="false" ht="15.75" hidden="false" customHeight="true" outlineLevel="0" collapsed="false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6"/>
      <c r="BT56" s="26"/>
      <c r="BU56" s="26"/>
    </row>
    <row r="57" customFormat="false" ht="15.75" hidden="false" customHeight="true" outlineLevel="0" collapsed="false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6"/>
      <c r="BT57" s="26"/>
      <c r="BU57" s="26"/>
    </row>
    <row r="58" customFormat="false" ht="15.75" hidden="false" customHeight="true" outlineLevel="0" collapsed="false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6"/>
      <c r="BT58" s="26"/>
      <c r="BU58" s="26"/>
    </row>
    <row r="59" customFormat="false" ht="15.75" hidden="false" customHeight="true" outlineLevel="0" collapsed="false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6"/>
      <c r="BT59" s="26"/>
      <c r="BU59" s="26"/>
    </row>
    <row r="60" customFormat="false" ht="15.75" hidden="false" customHeight="true" outlineLevel="0" collapsed="false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6"/>
      <c r="BT60" s="26"/>
      <c r="BU60" s="26"/>
    </row>
    <row r="61" customFormat="false" ht="15.75" hidden="false" customHeight="true" outlineLevel="0" collapsed="false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6"/>
      <c r="BT61" s="26"/>
      <c r="BU61" s="26"/>
    </row>
    <row r="62" customFormat="false" ht="15.75" hidden="false" customHeight="true" outlineLevel="0" collapsed="false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6"/>
      <c r="BT62" s="26"/>
      <c r="BU62" s="26"/>
    </row>
    <row r="63" customFormat="false" ht="15.75" hidden="false" customHeight="true" outlineLevel="0" collapsed="false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6"/>
      <c r="BT63" s="26"/>
      <c r="BU63" s="26"/>
    </row>
    <row r="64" customFormat="false" ht="15.75" hidden="false" customHeight="true" outlineLevel="0" collapsed="false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6"/>
      <c r="BT64" s="26"/>
      <c r="BU64" s="26"/>
    </row>
    <row r="65" customFormat="false" ht="15.75" hidden="false" customHeight="true" outlineLevel="0" collapsed="false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6"/>
      <c r="BT65" s="26"/>
      <c r="BU65" s="26"/>
    </row>
    <row r="66" customFormat="false" ht="15.75" hidden="false" customHeight="true" outlineLevel="0" collapsed="false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6"/>
      <c r="BT66" s="26"/>
      <c r="BU66" s="26"/>
    </row>
    <row r="67" customFormat="false" ht="15.75" hidden="false" customHeight="true" outlineLevel="0" collapsed="false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6"/>
      <c r="BT67" s="26"/>
      <c r="BU67" s="26"/>
    </row>
    <row r="68" customFormat="false" ht="15.75" hidden="false" customHeight="true" outlineLevel="0" collapsed="false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6"/>
      <c r="BT68" s="26"/>
      <c r="BU68" s="26"/>
    </row>
    <row r="69" customFormat="false" ht="15.75" hidden="false" customHeight="true" outlineLevel="0" collapsed="false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6"/>
      <c r="BT69" s="26"/>
      <c r="BU69" s="26"/>
    </row>
    <row r="70" customFormat="false" ht="15.75" hidden="false" customHeight="true" outlineLevel="0" collapsed="false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6"/>
      <c r="BT70" s="26"/>
      <c r="BU70" s="26"/>
    </row>
    <row r="71" customFormat="false" ht="15.75" hidden="false" customHeight="true" outlineLevel="0" collapsed="false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6"/>
      <c r="BT71" s="26"/>
      <c r="BU71" s="26"/>
    </row>
    <row r="72" customFormat="false" ht="15.75" hidden="false" customHeight="true" outlineLevel="0" collapsed="false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6"/>
      <c r="BT72" s="26"/>
      <c r="BU72" s="26"/>
    </row>
    <row r="73" customFormat="false" ht="15.75" hidden="false" customHeight="true" outlineLevel="0" collapsed="false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6"/>
      <c r="BT73" s="26"/>
      <c r="BU73" s="26"/>
    </row>
    <row r="74" customFormat="false" ht="15.75" hidden="false" customHeight="true" outlineLevel="0" collapsed="false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6"/>
      <c r="BT74" s="26"/>
      <c r="BU74" s="26"/>
    </row>
    <row r="75" customFormat="false" ht="15.75" hidden="false" customHeight="true" outlineLevel="0" collapsed="false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6"/>
      <c r="BT75" s="26"/>
      <c r="BU75" s="26"/>
    </row>
    <row r="76" customFormat="false" ht="15.75" hidden="false" customHeight="true" outlineLevel="0" collapsed="false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6"/>
      <c r="BT76" s="26"/>
      <c r="BU76" s="26"/>
    </row>
    <row r="77" customFormat="false" ht="15.75" hidden="false" customHeight="true" outlineLevel="0" collapsed="false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6"/>
      <c r="BT77" s="26"/>
      <c r="BU77" s="26"/>
    </row>
    <row r="78" customFormat="false" ht="15.75" hidden="false" customHeight="true" outlineLevel="0" collapsed="false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6"/>
      <c r="BT78" s="26"/>
      <c r="BU78" s="26"/>
    </row>
    <row r="79" customFormat="false" ht="15.75" hidden="false" customHeight="true" outlineLevel="0" collapsed="false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6"/>
      <c r="BT79" s="26"/>
      <c r="BU79" s="26"/>
    </row>
    <row r="80" customFormat="false" ht="15.75" hidden="false" customHeight="true" outlineLevel="0" collapsed="false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6"/>
      <c r="BT80" s="26"/>
      <c r="BU80" s="26"/>
    </row>
    <row r="81" customFormat="false" ht="15.75" hidden="false" customHeight="true" outlineLevel="0" collapsed="false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6"/>
      <c r="BT81" s="26"/>
      <c r="BU81" s="26"/>
    </row>
    <row r="82" customFormat="false" ht="15.75" hidden="false" customHeight="true" outlineLevel="0" collapsed="false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6"/>
      <c r="BT82" s="26"/>
      <c r="BU82" s="26"/>
    </row>
    <row r="83" customFormat="false" ht="15.75" hidden="false" customHeight="true" outlineLevel="0" collapsed="false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6"/>
      <c r="BT83" s="26"/>
      <c r="BU83" s="26"/>
    </row>
    <row r="84" customFormat="false" ht="15.75" hidden="false" customHeight="true" outlineLevel="0" collapsed="false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6"/>
      <c r="BT84" s="26"/>
      <c r="BU84" s="26"/>
    </row>
    <row r="85" customFormat="false" ht="15.75" hidden="false" customHeight="true" outlineLevel="0" collapsed="false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6"/>
      <c r="BT85" s="26"/>
      <c r="BU85" s="26"/>
    </row>
    <row r="86" customFormat="false" ht="15.75" hidden="false" customHeight="true" outlineLevel="0" collapsed="false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6"/>
      <c r="BT86" s="26"/>
      <c r="BU86" s="26"/>
    </row>
    <row r="87" customFormat="false" ht="15.75" hidden="false" customHeight="true" outlineLevel="0" collapsed="false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6"/>
      <c r="BT87" s="26"/>
      <c r="BU87" s="26"/>
    </row>
    <row r="88" customFormat="false" ht="15.75" hidden="false" customHeight="true" outlineLevel="0" collapsed="false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6"/>
      <c r="BT88" s="26"/>
      <c r="BU88" s="26"/>
    </row>
    <row r="89" customFormat="false" ht="15.75" hidden="false" customHeight="true" outlineLevel="0" collapsed="false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6"/>
      <c r="BT89" s="26"/>
      <c r="BU89" s="26"/>
    </row>
    <row r="90" customFormat="false" ht="15.75" hidden="false" customHeight="true" outlineLevel="0" collapsed="false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6"/>
      <c r="BT90" s="26"/>
      <c r="BU90" s="26"/>
    </row>
    <row r="91" customFormat="false" ht="15.75" hidden="false" customHeight="true" outlineLevel="0" collapsed="false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6"/>
      <c r="BT91" s="26"/>
      <c r="BU91" s="26"/>
    </row>
    <row r="92" customFormat="false" ht="15.75" hidden="false" customHeight="true" outlineLevel="0" collapsed="false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6"/>
      <c r="BT92" s="26"/>
      <c r="BU92" s="26"/>
    </row>
    <row r="93" customFormat="false" ht="15.75" hidden="false" customHeight="true" outlineLevel="0" collapsed="false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6"/>
      <c r="BT93" s="26"/>
      <c r="BU93" s="26"/>
    </row>
    <row r="94" customFormat="false" ht="15.75" hidden="false" customHeight="true" outlineLevel="0" collapsed="false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6"/>
      <c r="BT94" s="26"/>
      <c r="BU94" s="26"/>
    </row>
    <row r="95" customFormat="false" ht="15.75" hidden="false" customHeight="true" outlineLevel="0" collapsed="false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6"/>
      <c r="BT95" s="26"/>
      <c r="BU95" s="26"/>
    </row>
    <row r="96" customFormat="false" ht="15.75" hidden="false" customHeight="true" outlineLevel="0" collapsed="false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6"/>
      <c r="BT96" s="26"/>
      <c r="BU96" s="26"/>
    </row>
    <row r="97" customFormat="false" ht="15.75" hidden="false" customHeight="true" outlineLevel="0" collapsed="false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6"/>
      <c r="BT97" s="26"/>
      <c r="BU97" s="26"/>
    </row>
    <row r="98" customFormat="false" ht="15.75" hidden="false" customHeight="true" outlineLevel="0" collapsed="false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6"/>
      <c r="BT98" s="26"/>
      <c r="BU98" s="26"/>
    </row>
    <row r="99" customFormat="false" ht="15.75" hidden="false" customHeight="true" outlineLevel="0" collapsed="false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6"/>
      <c r="BT99" s="26"/>
      <c r="BU99" s="26"/>
    </row>
    <row r="100" customFormat="false" ht="15.75" hidden="false" customHeight="true" outlineLevel="0" collapsed="false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6"/>
      <c r="BT100" s="26"/>
      <c r="BU100" s="26"/>
    </row>
    <row r="101" customFormat="false" ht="15.75" hidden="false" customHeight="true" outlineLevel="0" collapsed="false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6"/>
      <c r="BT101" s="26"/>
      <c r="BU101" s="26"/>
    </row>
    <row r="102" customFormat="false" ht="15.75" hidden="false" customHeight="true" outlineLevel="0" collapsed="false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6"/>
      <c r="BT102" s="26"/>
      <c r="BU102" s="26"/>
    </row>
    <row r="103" customFormat="false" ht="15.75" hidden="false" customHeight="true" outlineLevel="0" collapsed="false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6"/>
      <c r="BT103" s="26"/>
      <c r="BU103" s="26"/>
    </row>
    <row r="104" customFormat="false" ht="15.75" hidden="false" customHeight="true" outlineLevel="0" collapsed="false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6"/>
      <c r="BT104" s="26"/>
      <c r="BU104" s="26"/>
    </row>
    <row r="105" customFormat="false" ht="15.75" hidden="false" customHeight="true" outlineLevel="0" collapsed="false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6"/>
      <c r="BT105" s="26"/>
      <c r="BU105" s="26"/>
    </row>
    <row r="106" customFormat="false" ht="15.75" hidden="false" customHeight="true" outlineLevel="0" collapsed="false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6"/>
      <c r="BT106" s="26"/>
      <c r="BU106" s="26"/>
    </row>
    <row r="107" customFormat="false" ht="15.75" hidden="false" customHeight="true" outlineLevel="0" collapsed="false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6"/>
      <c r="BT107" s="26"/>
      <c r="BU107" s="26"/>
    </row>
    <row r="108" customFormat="false" ht="15.75" hidden="false" customHeight="true" outlineLevel="0" collapsed="false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6"/>
      <c r="BT108" s="26"/>
      <c r="BU108" s="26"/>
    </row>
    <row r="109" customFormat="false" ht="15.75" hidden="false" customHeight="true" outlineLevel="0" collapsed="false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6"/>
      <c r="BT109" s="26"/>
      <c r="BU109" s="26"/>
    </row>
    <row r="110" customFormat="false" ht="15.75" hidden="false" customHeight="true" outlineLevel="0" collapsed="false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6"/>
      <c r="BT110" s="26"/>
      <c r="BU110" s="26"/>
    </row>
    <row r="111" customFormat="false" ht="15.75" hidden="false" customHeight="true" outlineLevel="0" collapsed="false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6"/>
      <c r="BT111" s="26"/>
      <c r="BU111" s="26"/>
    </row>
    <row r="112" customFormat="false" ht="15.75" hidden="false" customHeight="true" outlineLevel="0" collapsed="false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6"/>
      <c r="BT112" s="26"/>
      <c r="BU112" s="26"/>
    </row>
    <row r="113" customFormat="false" ht="15.75" hidden="false" customHeight="true" outlineLevel="0" collapsed="false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6"/>
      <c r="BT113" s="26"/>
      <c r="BU113" s="26"/>
    </row>
    <row r="114" customFormat="false" ht="15.75" hidden="false" customHeight="true" outlineLevel="0" collapsed="false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6"/>
      <c r="BT114" s="26"/>
      <c r="BU114" s="26"/>
    </row>
    <row r="115" customFormat="false" ht="15.75" hidden="false" customHeight="true" outlineLevel="0" collapsed="false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6"/>
      <c r="BT115" s="26"/>
      <c r="BU115" s="26"/>
    </row>
    <row r="116" customFormat="false" ht="15.75" hidden="false" customHeight="true" outlineLevel="0" collapsed="false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6"/>
      <c r="BT116" s="26"/>
      <c r="BU116" s="26"/>
    </row>
    <row r="117" customFormat="false" ht="15.75" hidden="false" customHeight="true" outlineLevel="0" collapsed="false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6"/>
      <c r="BT117" s="26"/>
      <c r="BU117" s="26"/>
    </row>
    <row r="118" customFormat="false" ht="15.75" hidden="false" customHeight="true" outlineLevel="0" collapsed="false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6"/>
      <c r="BT118" s="26"/>
      <c r="BU118" s="26"/>
    </row>
    <row r="119" customFormat="false" ht="15.75" hidden="false" customHeight="true" outlineLevel="0" collapsed="false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6"/>
      <c r="BT119" s="26"/>
      <c r="BU119" s="26"/>
    </row>
    <row r="120" customFormat="false" ht="15.75" hidden="false" customHeight="true" outlineLevel="0" collapsed="false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6"/>
      <c r="BT120" s="26"/>
      <c r="BU120" s="26"/>
    </row>
    <row r="121" customFormat="false" ht="15.75" hidden="false" customHeight="true" outlineLevel="0" collapsed="false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6"/>
      <c r="BT121" s="26"/>
      <c r="BU121" s="26"/>
    </row>
    <row r="122" customFormat="false" ht="15.75" hidden="false" customHeight="true" outlineLevel="0" collapsed="false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6"/>
      <c r="BT122" s="26"/>
      <c r="BU122" s="26"/>
    </row>
    <row r="123" customFormat="false" ht="15.75" hidden="false" customHeight="true" outlineLevel="0" collapsed="false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6"/>
      <c r="BT123" s="26"/>
      <c r="BU123" s="26"/>
    </row>
    <row r="124" customFormat="false" ht="15.75" hidden="false" customHeight="true" outlineLevel="0" collapsed="false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6"/>
      <c r="BT124" s="26"/>
      <c r="BU124" s="26"/>
    </row>
    <row r="125" customFormat="false" ht="15.75" hidden="false" customHeight="true" outlineLevel="0" collapsed="false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6"/>
      <c r="BT125" s="26"/>
      <c r="BU125" s="26"/>
    </row>
    <row r="126" customFormat="false" ht="15.75" hidden="false" customHeight="true" outlineLevel="0" collapsed="false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6"/>
      <c r="BT126" s="26"/>
      <c r="BU126" s="26"/>
    </row>
    <row r="127" customFormat="false" ht="15.75" hidden="false" customHeight="true" outlineLevel="0" collapsed="false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6"/>
      <c r="BT127" s="26"/>
      <c r="BU127" s="26"/>
    </row>
    <row r="128" customFormat="false" ht="15.75" hidden="false" customHeight="true" outlineLevel="0" collapsed="false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6"/>
      <c r="BT128" s="26"/>
      <c r="BU128" s="26"/>
    </row>
    <row r="129" customFormat="false" ht="15.75" hidden="false" customHeight="true" outlineLevel="0" collapsed="false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6"/>
      <c r="BT129" s="26"/>
      <c r="BU129" s="26"/>
    </row>
    <row r="130" customFormat="false" ht="15.75" hidden="false" customHeight="true" outlineLevel="0" collapsed="false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6"/>
      <c r="BT130" s="26"/>
      <c r="BU130" s="26"/>
    </row>
    <row r="131" customFormat="false" ht="15.75" hidden="false" customHeight="true" outlineLevel="0" collapsed="false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6"/>
      <c r="BT131" s="26"/>
      <c r="BU131" s="26"/>
    </row>
    <row r="132" customFormat="false" ht="15.75" hidden="false" customHeight="true" outlineLevel="0" collapsed="false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6"/>
      <c r="BT132" s="26"/>
      <c r="BU132" s="26"/>
    </row>
    <row r="133" customFormat="false" ht="15.75" hidden="false" customHeight="true" outlineLevel="0" collapsed="false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6"/>
      <c r="BT133" s="26"/>
      <c r="BU133" s="26"/>
    </row>
    <row r="134" customFormat="false" ht="15.75" hidden="false" customHeight="true" outlineLevel="0" collapsed="false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6"/>
      <c r="BT134" s="26"/>
      <c r="BU134" s="26"/>
    </row>
    <row r="135" customFormat="false" ht="15.75" hidden="false" customHeight="true" outlineLevel="0" collapsed="false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6"/>
      <c r="BT135" s="26"/>
      <c r="BU135" s="26"/>
    </row>
    <row r="136" customFormat="false" ht="15.75" hidden="false" customHeight="true" outlineLevel="0" collapsed="false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6"/>
      <c r="BT136" s="26"/>
      <c r="BU136" s="26"/>
    </row>
    <row r="137" customFormat="false" ht="15.75" hidden="false" customHeight="true" outlineLevel="0" collapsed="false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6"/>
      <c r="BT137" s="26"/>
      <c r="BU137" s="26"/>
    </row>
    <row r="138" customFormat="false" ht="15.75" hidden="false" customHeight="true" outlineLevel="0" collapsed="false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6"/>
      <c r="BT138" s="26"/>
      <c r="BU138" s="26"/>
    </row>
    <row r="139" customFormat="false" ht="15.75" hidden="false" customHeight="true" outlineLevel="0" collapsed="false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6"/>
      <c r="BT139" s="26"/>
      <c r="BU139" s="26"/>
    </row>
    <row r="140" customFormat="false" ht="15.75" hidden="false" customHeight="true" outlineLevel="0" collapsed="false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6"/>
      <c r="BT140" s="26"/>
      <c r="BU140" s="26"/>
    </row>
    <row r="141" customFormat="false" ht="15.75" hidden="false" customHeight="true" outlineLevel="0" collapsed="false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6"/>
      <c r="BT141" s="26"/>
      <c r="BU141" s="26"/>
    </row>
    <row r="142" customFormat="false" ht="15.75" hidden="false" customHeight="true" outlineLevel="0" collapsed="false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6"/>
      <c r="BT142" s="26"/>
      <c r="BU142" s="26"/>
    </row>
    <row r="143" customFormat="false" ht="15.75" hidden="false" customHeight="true" outlineLevel="0" collapsed="false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6"/>
      <c r="BT143" s="26"/>
      <c r="BU143" s="26"/>
    </row>
    <row r="144" customFormat="false" ht="15.75" hidden="false" customHeight="true" outlineLevel="0" collapsed="false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6"/>
      <c r="BT144" s="26"/>
      <c r="BU144" s="26"/>
    </row>
    <row r="145" customFormat="false" ht="15.75" hidden="false" customHeight="true" outlineLevel="0" collapsed="false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6"/>
      <c r="BT145" s="26"/>
      <c r="BU145" s="26"/>
    </row>
    <row r="146" customFormat="false" ht="15.75" hidden="false" customHeight="true" outlineLevel="0" collapsed="false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6"/>
      <c r="BT146" s="26"/>
      <c r="BU146" s="26"/>
    </row>
    <row r="147" customFormat="false" ht="15.75" hidden="false" customHeight="true" outlineLevel="0" collapsed="false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6"/>
      <c r="BT147" s="26"/>
      <c r="BU147" s="26"/>
    </row>
    <row r="148" customFormat="false" ht="15.75" hidden="false" customHeight="true" outlineLevel="0" collapsed="false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6"/>
      <c r="BT148" s="26"/>
      <c r="BU148" s="26"/>
    </row>
    <row r="149" customFormat="false" ht="15.75" hidden="false" customHeight="true" outlineLevel="0" collapsed="false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6"/>
      <c r="BT149" s="26"/>
      <c r="BU149" s="26"/>
    </row>
    <row r="150" customFormat="false" ht="15.75" hidden="false" customHeight="true" outlineLevel="0" collapsed="false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6"/>
      <c r="BT150" s="26"/>
      <c r="BU150" s="26"/>
    </row>
    <row r="151" customFormat="false" ht="15.75" hidden="false" customHeight="true" outlineLevel="0" collapsed="false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6"/>
      <c r="BT151" s="26"/>
      <c r="BU151" s="26"/>
    </row>
    <row r="152" customFormat="false" ht="15.75" hidden="false" customHeight="true" outlineLevel="0" collapsed="false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6"/>
      <c r="BT152" s="26"/>
      <c r="BU152" s="26"/>
    </row>
    <row r="153" customFormat="false" ht="15.75" hidden="false" customHeight="true" outlineLevel="0" collapsed="false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6"/>
      <c r="BT153" s="26"/>
      <c r="BU153" s="26"/>
    </row>
    <row r="154" customFormat="false" ht="15.75" hidden="false" customHeight="true" outlineLevel="0" collapsed="false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6"/>
      <c r="BT154" s="26"/>
      <c r="BU154" s="26"/>
    </row>
    <row r="155" customFormat="false" ht="15.75" hidden="false" customHeight="true" outlineLevel="0" collapsed="false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6"/>
      <c r="BT155" s="26"/>
      <c r="BU155" s="26"/>
    </row>
    <row r="156" customFormat="false" ht="15.75" hidden="false" customHeight="true" outlineLevel="0" collapsed="false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6"/>
      <c r="BT156" s="26"/>
      <c r="BU156" s="26"/>
    </row>
    <row r="157" customFormat="false" ht="15.75" hidden="false" customHeight="true" outlineLevel="0" collapsed="false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6"/>
      <c r="BT157" s="26"/>
      <c r="BU157" s="26"/>
    </row>
    <row r="158" customFormat="false" ht="15.75" hidden="false" customHeight="true" outlineLevel="0" collapsed="false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6"/>
      <c r="BT158" s="26"/>
      <c r="BU158" s="26"/>
    </row>
    <row r="159" customFormat="false" ht="15.75" hidden="false" customHeight="true" outlineLevel="0" collapsed="false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6"/>
      <c r="BT159" s="26"/>
      <c r="BU159" s="26"/>
    </row>
    <row r="160" customFormat="false" ht="15.75" hidden="false" customHeight="true" outlineLevel="0" collapsed="false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6"/>
      <c r="BT160" s="26"/>
      <c r="BU160" s="26"/>
    </row>
    <row r="161" customFormat="false" ht="15.75" hidden="false" customHeight="true" outlineLevel="0" collapsed="false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6"/>
      <c r="BT161" s="26"/>
      <c r="BU161" s="26"/>
    </row>
    <row r="162" customFormat="false" ht="15.75" hidden="false" customHeight="true" outlineLevel="0" collapsed="false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6"/>
      <c r="BT162" s="26"/>
      <c r="BU162" s="26"/>
    </row>
    <row r="163" customFormat="false" ht="15.75" hidden="false" customHeight="true" outlineLevel="0" collapsed="false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6"/>
      <c r="BT163" s="26"/>
      <c r="BU163" s="26"/>
    </row>
    <row r="164" customFormat="false" ht="15.75" hidden="false" customHeight="true" outlineLevel="0" collapsed="false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6"/>
      <c r="BT164" s="26"/>
      <c r="BU164" s="26"/>
    </row>
    <row r="165" customFormat="false" ht="15.75" hidden="false" customHeight="true" outlineLevel="0" collapsed="false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6"/>
      <c r="BT165" s="26"/>
      <c r="BU165" s="26"/>
    </row>
    <row r="166" customFormat="false" ht="15.75" hidden="false" customHeight="true" outlineLevel="0" collapsed="false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6"/>
      <c r="BT166" s="26"/>
      <c r="BU166" s="26"/>
    </row>
    <row r="167" customFormat="false" ht="15.75" hidden="false" customHeight="true" outlineLevel="0" collapsed="false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6"/>
      <c r="BT167" s="26"/>
      <c r="BU167" s="26"/>
    </row>
    <row r="168" customFormat="false" ht="15.75" hidden="false" customHeight="true" outlineLevel="0" collapsed="false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6"/>
      <c r="BT168" s="26"/>
      <c r="BU168" s="26"/>
    </row>
    <row r="169" customFormat="false" ht="15.75" hidden="false" customHeight="true" outlineLevel="0" collapsed="false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6"/>
      <c r="BT169" s="26"/>
      <c r="BU169" s="26"/>
    </row>
    <row r="170" customFormat="false" ht="15.75" hidden="false" customHeight="true" outlineLevel="0" collapsed="false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6"/>
      <c r="BT170" s="26"/>
      <c r="BU170" s="26"/>
    </row>
    <row r="171" customFormat="false" ht="15.75" hidden="false" customHeight="true" outlineLevel="0" collapsed="false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6"/>
      <c r="BT171" s="26"/>
      <c r="BU171" s="26"/>
    </row>
    <row r="172" customFormat="false" ht="15.75" hidden="false" customHeight="true" outlineLevel="0" collapsed="false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6"/>
      <c r="BT172" s="26"/>
      <c r="BU172" s="26"/>
    </row>
    <row r="173" customFormat="false" ht="15.75" hidden="false" customHeight="true" outlineLevel="0" collapsed="false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6"/>
      <c r="BT173" s="26"/>
      <c r="BU173" s="26"/>
    </row>
    <row r="174" customFormat="false" ht="15.75" hidden="false" customHeight="true" outlineLevel="0" collapsed="false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6"/>
      <c r="BT174" s="26"/>
      <c r="BU174" s="26"/>
    </row>
    <row r="175" customFormat="false" ht="15.75" hidden="false" customHeight="true" outlineLevel="0" collapsed="false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6"/>
      <c r="BT175" s="26"/>
      <c r="BU175" s="26"/>
    </row>
    <row r="176" customFormat="false" ht="15.75" hidden="false" customHeight="true" outlineLevel="0" collapsed="false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6"/>
      <c r="BT176" s="26"/>
      <c r="BU176" s="26"/>
    </row>
    <row r="177" customFormat="false" ht="15.75" hidden="false" customHeight="true" outlineLevel="0" collapsed="false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6"/>
      <c r="BT177" s="26"/>
      <c r="BU177" s="26"/>
    </row>
    <row r="178" customFormat="false" ht="15.75" hidden="false" customHeight="true" outlineLevel="0" collapsed="false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6"/>
      <c r="BT178" s="26"/>
      <c r="BU178" s="26"/>
    </row>
    <row r="179" customFormat="false" ht="15.75" hidden="false" customHeight="true" outlineLevel="0" collapsed="false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6"/>
      <c r="BT179" s="26"/>
      <c r="BU179" s="26"/>
    </row>
    <row r="180" customFormat="false" ht="15.75" hidden="false" customHeight="true" outlineLevel="0" collapsed="false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6"/>
      <c r="BT180" s="26"/>
      <c r="BU180" s="26"/>
    </row>
    <row r="181" customFormat="false" ht="15.75" hidden="false" customHeight="true" outlineLevel="0" collapsed="false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6"/>
      <c r="BT181" s="26"/>
      <c r="BU181" s="26"/>
    </row>
    <row r="182" customFormat="false" ht="15.75" hidden="false" customHeight="true" outlineLevel="0" collapsed="false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6"/>
      <c r="BT182" s="26"/>
      <c r="BU182" s="26"/>
    </row>
    <row r="183" customFormat="false" ht="15.75" hidden="false" customHeight="true" outlineLevel="0" collapsed="false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6"/>
      <c r="BT183" s="26"/>
      <c r="BU183" s="26"/>
    </row>
    <row r="184" customFormat="false" ht="15.75" hidden="false" customHeight="true" outlineLevel="0" collapsed="false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6"/>
      <c r="BT184" s="26"/>
      <c r="BU184" s="26"/>
    </row>
    <row r="185" customFormat="false" ht="15.75" hidden="false" customHeight="true" outlineLevel="0" collapsed="false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6"/>
      <c r="BT185" s="26"/>
      <c r="BU185" s="26"/>
    </row>
    <row r="186" customFormat="false" ht="15.75" hidden="false" customHeight="true" outlineLevel="0" collapsed="false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6"/>
      <c r="BT186" s="26"/>
      <c r="BU186" s="26"/>
    </row>
    <row r="187" customFormat="false" ht="15.75" hidden="false" customHeight="true" outlineLevel="0" collapsed="false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6"/>
      <c r="BT187" s="26"/>
      <c r="BU187" s="26"/>
    </row>
    <row r="188" customFormat="false" ht="15.75" hidden="false" customHeight="true" outlineLevel="0" collapsed="false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6"/>
      <c r="BT188" s="26"/>
      <c r="BU188" s="26"/>
    </row>
    <row r="189" customFormat="false" ht="15.75" hidden="false" customHeight="true" outlineLevel="0" collapsed="false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6"/>
      <c r="BT189" s="26"/>
      <c r="BU189" s="26"/>
    </row>
    <row r="190" customFormat="false" ht="15.75" hidden="false" customHeight="true" outlineLevel="0" collapsed="false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6"/>
      <c r="BT190" s="26"/>
      <c r="BU190" s="26"/>
    </row>
    <row r="191" customFormat="false" ht="15.75" hidden="false" customHeight="true" outlineLevel="0" collapsed="false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6"/>
      <c r="BT191" s="26"/>
      <c r="BU191" s="26"/>
    </row>
    <row r="192" customFormat="false" ht="15.75" hidden="false" customHeight="true" outlineLevel="0" collapsed="false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6"/>
      <c r="BT192" s="26"/>
      <c r="BU192" s="26"/>
    </row>
    <row r="193" customFormat="false" ht="15.75" hidden="false" customHeight="true" outlineLevel="0" collapsed="false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6"/>
      <c r="BT193" s="26"/>
      <c r="BU193" s="26"/>
    </row>
    <row r="194" customFormat="false" ht="15.75" hidden="false" customHeight="true" outlineLevel="0" collapsed="false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6"/>
      <c r="BT194" s="26"/>
      <c r="BU194" s="26"/>
    </row>
    <row r="195" customFormat="false" ht="15.75" hidden="false" customHeight="true" outlineLevel="0" collapsed="false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6"/>
      <c r="BT195" s="26"/>
      <c r="BU195" s="26"/>
    </row>
    <row r="196" customFormat="false" ht="15.75" hidden="false" customHeight="true" outlineLevel="0" collapsed="false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6"/>
      <c r="BT196" s="26"/>
      <c r="BU196" s="26"/>
    </row>
    <row r="197" customFormat="false" ht="15.75" hidden="false" customHeight="true" outlineLevel="0" collapsed="false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6"/>
      <c r="BT197" s="26"/>
      <c r="BU197" s="26"/>
    </row>
    <row r="198" customFormat="false" ht="15.75" hidden="false" customHeight="true" outlineLevel="0" collapsed="false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6"/>
      <c r="BT198" s="26"/>
      <c r="BU198" s="26"/>
    </row>
    <row r="199" customFormat="false" ht="15.75" hidden="false" customHeight="true" outlineLevel="0" collapsed="false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6"/>
      <c r="BT199" s="26"/>
      <c r="BU199" s="26"/>
    </row>
    <row r="200" customFormat="false" ht="15.75" hidden="false" customHeight="true" outlineLevel="0" collapsed="false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6"/>
      <c r="BT200" s="26"/>
      <c r="BU200" s="26"/>
    </row>
    <row r="201" customFormat="false" ht="15.75" hidden="false" customHeight="true" outlineLevel="0" collapsed="false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6"/>
      <c r="BT201" s="26"/>
      <c r="BU201" s="26"/>
    </row>
    <row r="202" customFormat="false" ht="15.75" hidden="false" customHeight="true" outlineLevel="0" collapsed="false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6"/>
      <c r="BT202" s="26"/>
      <c r="BU202" s="26"/>
    </row>
    <row r="203" customFormat="false" ht="15.75" hidden="false" customHeight="true" outlineLevel="0" collapsed="false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6"/>
      <c r="BT203" s="26"/>
      <c r="BU203" s="26"/>
    </row>
    <row r="204" customFormat="false" ht="15.75" hidden="false" customHeight="true" outlineLevel="0" collapsed="false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6"/>
      <c r="BT204" s="26"/>
      <c r="BU204" s="26"/>
    </row>
    <row r="205" customFormat="false" ht="15.75" hidden="false" customHeight="true" outlineLevel="0" collapsed="false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6"/>
      <c r="BT205" s="26"/>
      <c r="BU205" s="26"/>
    </row>
    <row r="206" customFormat="false" ht="15.75" hidden="false" customHeight="true" outlineLevel="0" collapsed="false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6"/>
      <c r="BT206" s="26"/>
      <c r="BU206" s="26"/>
    </row>
    <row r="207" customFormat="false" ht="15.75" hidden="false" customHeight="true" outlineLevel="0" collapsed="false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6"/>
      <c r="BT207" s="26"/>
      <c r="BU207" s="26"/>
    </row>
    <row r="208" customFormat="false" ht="15.75" hidden="false" customHeight="true" outlineLevel="0" collapsed="false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6"/>
      <c r="BT208" s="26"/>
      <c r="BU208" s="26"/>
    </row>
    <row r="209" customFormat="false" ht="15.75" hidden="false" customHeight="true" outlineLevel="0" collapsed="false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6"/>
      <c r="BT209" s="26"/>
      <c r="BU209" s="26"/>
    </row>
    <row r="210" customFormat="false" ht="15.75" hidden="false" customHeight="true" outlineLevel="0" collapsed="false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6"/>
      <c r="BT210" s="26"/>
      <c r="BU210" s="26"/>
    </row>
    <row r="211" customFormat="false" ht="15.75" hidden="false" customHeight="true" outlineLevel="0" collapsed="false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6"/>
      <c r="BT211" s="26"/>
      <c r="BU211" s="26"/>
    </row>
    <row r="212" customFormat="false" ht="15.75" hidden="false" customHeight="true" outlineLevel="0" collapsed="false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6"/>
      <c r="BT212" s="26"/>
      <c r="BU212" s="26"/>
    </row>
    <row r="213" customFormat="false" ht="15.75" hidden="false" customHeight="true" outlineLevel="0" collapsed="false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6"/>
      <c r="BT213" s="26"/>
      <c r="BU213" s="26"/>
    </row>
    <row r="214" customFormat="false" ht="15.75" hidden="false" customHeight="true" outlineLevel="0" collapsed="false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6"/>
      <c r="BT214" s="26"/>
      <c r="BU214" s="26"/>
    </row>
    <row r="215" customFormat="false" ht="15.75" hidden="false" customHeight="true" outlineLevel="0" collapsed="false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6"/>
      <c r="BT215" s="26"/>
      <c r="BU215" s="26"/>
    </row>
    <row r="216" customFormat="false" ht="15.75" hidden="false" customHeight="true" outlineLevel="0" collapsed="false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6"/>
      <c r="BT216" s="26"/>
      <c r="BU216" s="26"/>
    </row>
    <row r="217" customFormat="false" ht="15.75" hidden="false" customHeight="true" outlineLevel="0" collapsed="false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6"/>
      <c r="BT217" s="26"/>
      <c r="BU217" s="26"/>
    </row>
    <row r="218" customFormat="false" ht="15.75" hidden="false" customHeight="true" outlineLevel="0" collapsed="false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6"/>
      <c r="BT218" s="26"/>
      <c r="BU218" s="26"/>
    </row>
    <row r="219" customFormat="false" ht="15.75" hidden="false" customHeight="true" outlineLevel="0" collapsed="false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6"/>
      <c r="BT219" s="26"/>
      <c r="BU219" s="26"/>
    </row>
    <row r="220" customFormat="false" ht="15.75" hidden="false" customHeight="true" outlineLevel="0" collapsed="false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6"/>
      <c r="BT220" s="26"/>
      <c r="BU220" s="26"/>
    </row>
    <row r="221" customFormat="false" ht="15.75" hidden="false" customHeight="true" outlineLevel="0" collapsed="false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6"/>
      <c r="BT221" s="26"/>
      <c r="BU221" s="26"/>
    </row>
    <row r="222" customFormat="false" ht="15.75" hidden="false" customHeight="true" outlineLevel="0" collapsed="false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6"/>
      <c r="BT222" s="26"/>
      <c r="BU222" s="26"/>
    </row>
    <row r="223" customFormat="false" ht="15.75" hidden="false" customHeight="true" outlineLevel="0" collapsed="false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6"/>
      <c r="BT223" s="26"/>
      <c r="BU223" s="26"/>
    </row>
    <row r="224" customFormat="false" ht="15.75" hidden="false" customHeight="true" outlineLevel="0" collapsed="false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6"/>
      <c r="BT224" s="26"/>
      <c r="BU224" s="26"/>
    </row>
    <row r="225" customFormat="false" ht="15.75" hidden="false" customHeight="true" outlineLevel="0" collapsed="false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6"/>
      <c r="BT225" s="26"/>
      <c r="BU225" s="26"/>
    </row>
    <row r="226" customFormat="false" ht="15.75" hidden="false" customHeight="true" outlineLevel="0" collapsed="false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6"/>
      <c r="BT226" s="26"/>
      <c r="BU226" s="26"/>
    </row>
    <row r="227" customFormat="false" ht="15.75" hidden="false" customHeight="true" outlineLevel="0" collapsed="false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6"/>
      <c r="BT227" s="26"/>
      <c r="BU227" s="26"/>
    </row>
    <row r="228" customFormat="false" ht="15.75" hidden="false" customHeight="true" outlineLevel="0" collapsed="false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6"/>
      <c r="BT228" s="26"/>
      <c r="BU228" s="26"/>
    </row>
    <row r="229" customFormat="false" ht="15.75" hidden="false" customHeight="true" outlineLevel="0" collapsed="false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6"/>
      <c r="BT229" s="26"/>
      <c r="BU229" s="26"/>
    </row>
    <row r="230" customFormat="false" ht="15.75" hidden="false" customHeight="true" outlineLevel="0" collapsed="false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6"/>
      <c r="BT230" s="26"/>
      <c r="BU230" s="26"/>
    </row>
    <row r="231" customFormat="false" ht="15.75" hidden="false" customHeight="true" outlineLevel="0" collapsed="false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6"/>
      <c r="BT231" s="26"/>
      <c r="BU231" s="26"/>
    </row>
    <row r="232" customFormat="false" ht="15.75" hidden="false" customHeight="true" outlineLevel="0" collapsed="false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6"/>
      <c r="BT232" s="26"/>
      <c r="BU232" s="26"/>
    </row>
    <row r="233" customFormat="false" ht="15.75" hidden="false" customHeight="true" outlineLevel="0" collapsed="false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6"/>
      <c r="BT233" s="26"/>
      <c r="BU233" s="26"/>
    </row>
    <row r="234" customFormat="false" ht="15.75" hidden="false" customHeight="true" outlineLevel="0" collapsed="false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6"/>
      <c r="BT234" s="26"/>
      <c r="BU234" s="26"/>
    </row>
    <row r="235" customFormat="false" ht="15.75" hidden="false" customHeight="true" outlineLevel="0" collapsed="false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6"/>
      <c r="BT235" s="26"/>
      <c r="BU235" s="26"/>
    </row>
    <row r="236" customFormat="false" ht="15.75" hidden="false" customHeight="true" outlineLevel="0" collapsed="false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6"/>
      <c r="BT236" s="26"/>
      <c r="BU236" s="26"/>
    </row>
    <row r="237" customFormat="false" ht="15.75" hidden="false" customHeight="true" outlineLevel="0" collapsed="false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6"/>
      <c r="BT237" s="26"/>
      <c r="BU237" s="26"/>
    </row>
    <row r="238" customFormat="false" ht="15.75" hidden="false" customHeight="true" outlineLevel="0" collapsed="false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6"/>
      <c r="BT238" s="26"/>
      <c r="BU238" s="26"/>
    </row>
    <row r="239" customFormat="false" ht="15.75" hidden="false" customHeight="true" outlineLevel="0" collapsed="false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6"/>
      <c r="BT239" s="26"/>
      <c r="BU239" s="26"/>
    </row>
    <row r="240" customFormat="false" ht="15.75" hidden="false" customHeight="true" outlineLevel="0" collapsed="false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6"/>
      <c r="BT240" s="26"/>
      <c r="BU240" s="26"/>
    </row>
    <row r="241" customFormat="false" ht="15.75" hidden="false" customHeight="true" outlineLevel="0" collapsed="false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6"/>
      <c r="BT241" s="26"/>
      <c r="BU241" s="26"/>
    </row>
    <row r="242" customFormat="false" ht="15.75" hidden="false" customHeight="true" outlineLevel="0" collapsed="false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6"/>
      <c r="BT242" s="26"/>
      <c r="BU242" s="26"/>
    </row>
    <row r="243" customFormat="false" ht="15.75" hidden="false" customHeight="true" outlineLevel="0" collapsed="false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6"/>
      <c r="BT243" s="26"/>
      <c r="BU243" s="26"/>
    </row>
    <row r="244" customFormat="false" ht="15.75" hidden="false" customHeight="true" outlineLevel="0" collapsed="false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6"/>
      <c r="BT244" s="26"/>
      <c r="BU244" s="26"/>
    </row>
    <row r="245" customFormat="false" ht="15.75" hidden="false" customHeight="true" outlineLevel="0" collapsed="false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6"/>
      <c r="BT245" s="26"/>
      <c r="BU245" s="26"/>
    </row>
    <row r="246" customFormat="false" ht="15.75" hidden="false" customHeight="true" outlineLevel="0" collapsed="false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6"/>
      <c r="BT246" s="26"/>
      <c r="BU246" s="26"/>
    </row>
    <row r="247" customFormat="false" ht="15.75" hidden="false" customHeight="true" outlineLevel="0" collapsed="false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6"/>
      <c r="BT247" s="26"/>
      <c r="BU247" s="26"/>
    </row>
    <row r="248" customFormat="false" ht="15.75" hidden="false" customHeight="true" outlineLevel="0" collapsed="false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6"/>
      <c r="BT248" s="26"/>
      <c r="BU248" s="26"/>
    </row>
    <row r="249" customFormat="false" ht="15.75" hidden="false" customHeight="true" outlineLevel="0" collapsed="false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6"/>
      <c r="BT249" s="26"/>
      <c r="BU249" s="26"/>
    </row>
    <row r="250" customFormat="false" ht="15.75" hidden="false" customHeight="true" outlineLevel="0" collapsed="false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6"/>
      <c r="BT250" s="26"/>
      <c r="BU250" s="26"/>
    </row>
    <row r="251" customFormat="false" ht="15.75" hidden="false" customHeight="true" outlineLevel="0" collapsed="false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6"/>
      <c r="BT251" s="26"/>
      <c r="BU251" s="26"/>
    </row>
    <row r="252" customFormat="false" ht="15.75" hidden="false" customHeight="true" outlineLevel="0" collapsed="false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6"/>
      <c r="BT252" s="26"/>
      <c r="BU252" s="26"/>
    </row>
    <row r="253" customFormat="false" ht="15.75" hidden="false" customHeight="true" outlineLevel="0" collapsed="false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6"/>
      <c r="BT253" s="26"/>
      <c r="BU253" s="26"/>
    </row>
    <row r="254" customFormat="false" ht="15.75" hidden="false" customHeight="true" outlineLevel="0" collapsed="false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6"/>
      <c r="BT254" s="26"/>
      <c r="BU254" s="26"/>
    </row>
    <row r="255" customFormat="false" ht="15.75" hidden="false" customHeight="true" outlineLevel="0" collapsed="false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6"/>
      <c r="BT255" s="26"/>
      <c r="BU255" s="26"/>
    </row>
    <row r="256" customFormat="false" ht="15.75" hidden="false" customHeight="true" outlineLevel="0" collapsed="false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6"/>
      <c r="BT256" s="26"/>
      <c r="BU256" s="26"/>
    </row>
    <row r="257" customFormat="false" ht="15.75" hidden="false" customHeight="true" outlineLevel="0" collapsed="false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6"/>
      <c r="BT257" s="26"/>
      <c r="BU257" s="26"/>
    </row>
    <row r="258" customFormat="false" ht="15.75" hidden="false" customHeight="true" outlineLevel="0" collapsed="false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6"/>
      <c r="BT258" s="26"/>
      <c r="BU258" s="26"/>
    </row>
    <row r="259" customFormat="false" ht="15.75" hidden="false" customHeight="true" outlineLevel="0" collapsed="false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6"/>
      <c r="BT259" s="26"/>
      <c r="BU259" s="26"/>
    </row>
    <row r="260" customFormat="false" ht="15.75" hidden="false" customHeight="true" outlineLevel="0" collapsed="false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6"/>
      <c r="BT260" s="26"/>
      <c r="BU260" s="26"/>
    </row>
    <row r="261" customFormat="false" ht="15.75" hidden="false" customHeight="true" outlineLevel="0" collapsed="false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6"/>
      <c r="BT261" s="26"/>
      <c r="BU261" s="26"/>
    </row>
    <row r="262" customFormat="false" ht="15.75" hidden="false" customHeight="true" outlineLevel="0" collapsed="false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6"/>
      <c r="BT262" s="26"/>
      <c r="BU262" s="26"/>
    </row>
    <row r="263" customFormat="false" ht="15.75" hidden="false" customHeight="true" outlineLevel="0" collapsed="false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6"/>
      <c r="BT263" s="26"/>
      <c r="BU263" s="26"/>
    </row>
    <row r="264" customFormat="false" ht="15.75" hidden="false" customHeight="true" outlineLevel="0" collapsed="false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6"/>
      <c r="BT264" s="26"/>
      <c r="BU264" s="26"/>
    </row>
    <row r="265" customFormat="false" ht="15.75" hidden="false" customHeight="true" outlineLevel="0" collapsed="false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6"/>
      <c r="BT265" s="26"/>
      <c r="BU265" s="26"/>
    </row>
    <row r="266" customFormat="false" ht="15.75" hidden="false" customHeight="true" outlineLevel="0" collapsed="false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6"/>
      <c r="BT266" s="26"/>
      <c r="BU266" s="26"/>
    </row>
    <row r="267" customFormat="false" ht="15.75" hidden="false" customHeight="true" outlineLevel="0" collapsed="false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6"/>
      <c r="BT267" s="26"/>
      <c r="BU267" s="26"/>
    </row>
    <row r="268" customFormat="false" ht="15.75" hidden="false" customHeight="true" outlineLevel="0" collapsed="false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6"/>
      <c r="BT268" s="26"/>
      <c r="BU268" s="26"/>
    </row>
    <row r="269" customFormat="false" ht="15.75" hidden="false" customHeight="true" outlineLevel="0" collapsed="false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6"/>
      <c r="BT269" s="26"/>
      <c r="BU269" s="26"/>
    </row>
    <row r="270" customFormat="false" ht="15.75" hidden="false" customHeight="true" outlineLevel="0" collapsed="false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6"/>
      <c r="BT270" s="26"/>
      <c r="BU270" s="26"/>
    </row>
    <row r="271" customFormat="false" ht="15.75" hidden="false" customHeight="true" outlineLevel="0" collapsed="false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6"/>
      <c r="BT271" s="26"/>
      <c r="BU271" s="26"/>
    </row>
    <row r="272" customFormat="false" ht="15.75" hidden="false" customHeight="true" outlineLevel="0" collapsed="false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6"/>
      <c r="BT272" s="26"/>
      <c r="BU272" s="26"/>
    </row>
    <row r="273" customFormat="false" ht="15.75" hidden="false" customHeight="true" outlineLevel="0" collapsed="false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6"/>
      <c r="BT273" s="26"/>
      <c r="BU273" s="26"/>
    </row>
    <row r="274" customFormat="false" ht="15.75" hidden="false" customHeight="true" outlineLevel="0" collapsed="false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6"/>
      <c r="BT274" s="26"/>
      <c r="BU274" s="26"/>
    </row>
    <row r="275" customFormat="false" ht="15.75" hidden="false" customHeight="true" outlineLevel="0" collapsed="false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6"/>
      <c r="BT275" s="26"/>
      <c r="BU275" s="26"/>
    </row>
    <row r="276" customFormat="false" ht="15.75" hidden="false" customHeight="true" outlineLevel="0" collapsed="false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6"/>
      <c r="BT276" s="26"/>
      <c r="BU276" s="26"/>
    </row>
    <row r="277" customFormat="false" ht="15.75" hidden="false" customHeight="true" outlineLevel="0" collapsed="false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6"/>
      <c r="BT277" s="26"/>
      <c r="BU277" s="26"/>
    </row>
    <row r="278" customFormat="false" ht="15.75" hidden="false" customHeight="true" outlineLevel="0" collapsed="false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6"/>
      <c r="BT278" s="26"/>
      <c r="BU278" s="26"/>
    </row>
    <row r="279" customFormat="false" ht="15.75" hidden="false" customHeight="true" outlineLevel="0" collapsed="false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6"/>
      <c r="BT279" s="26"/>
      <c r="BU279" s="26"/>
    </row>
    <row r="280" customFormat="false" ht="15.75" hidden="false" customHeight="true" outlineLevel="0" collapsed="false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6"/>
      <c r="BT280" s="26"/>
      <c r="BU280" s="26"/>
    </row>
    <row r="281" customFormat="false" ht="15.75" hidden="false" customHeight="true" outlineLevel="0" collapsed="false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6"/>
      <c r="BT281" s="26"/>
      <c r="BU281" s="26"/>
    </row>
    <row r="282" customFormat="false" ht="15.75" hidden="false" customHeight="true" outlineLevel="0" collapsed="false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6"/>
      <c r="BT282" s="26"/>
      <c r="BU282" s="26"/>
    </row>
    <row r="283" customFormat="false" ht="15.75" hidden="false" customHeight="true" outlineLevel="0" collapsed="false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6"/>
      <c r="BT283" s="26"/>
      <c r="BU283" s="26"/>
    </row>
    <row r="284" customFormat="false" ht="15.75" hidden="false" customHeight="true" outlineLevel="0" collapsed="false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6"/>
      <c r="BT284" s="26"/>
      <c r="BU284" s="26"/>
    </row>
    <row r="285" customFormat="false" ht="15.75" hidden="false" customHeight="true" outlineLevel="0" collapsed="false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6"/>
      <c r="BT285" s="26"/>
      <c r="BU285" s="26"/>
    </row>
    <row r="286" customFormat="false" ht="15.75" hidden="false" customHeight="true" outlineLevel="0" collapsed="false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6"/>
      <c r="BT286" s="26"/>
      <c r="BU286" s="26"/>
    </row>
    <row r="287" customFormat="false" ht="15.75" hidden="false" customHeight="true" outlineLevel="0" collapsed="false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6"/>
      <c r="BT287" s="26"/>
      <c r="BU287" s="26"/>
    </row>
    <row r="288" customFormat="false" ht="15.75" hidden="false" customHeight="true" outlineLevel="0" collapsed="false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6"/>
      <c r="BT288" s="26"/>
      <c r="BU288" s="26"/>
    </row>
    <row r="289" customFormat="false" ht="15.75" hidden="false" customHeight="true" outlineLevel="0" collapsed="false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6"/>
      <c r="BT289" s="26"/>
      <c r="BU289" s="26"/>
    </row>
    <row r="290" customFormat="false" ht="15.75" hidden="false" customHeight="true" outlineLevel="0" collapsed="false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6"/>
      <c r="BT290" s="26"/>
      <c r="BU290" s="26"/>
    </row>
    <row r="291" customFormat="false" ht="15.75" hidden="false" customHeight="true" outlineLevel="0" collapsed="false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6"/>
      <c r="BT291" s="26"/>
      <c r="BU291" s="26"/>
    </row>
    <row r="292" customFormat="false" ht="15.75" hidden="false" customHeight="true" outlineLevel="0" collapsed="false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6"/>
      <c r="BT292" s="26"/>
      <c r="BU292" s="26"/>
    </row>
    <row r="293" customFormat="false" ht="15.75" hidden="false" customHeight="true" outlineLevel="0" collapsed="false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6"/>
      <c r="BT293" s="26"/>
      <c r="BU293" s="26"/>
    </row>
    <row r="294" customFormat="false" ht="15.75" hidden="false" customHeight="true" outlineLevel="0" collapsed="false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6"/>
      <c r="BT294" s="26"/>
      <c r="BU294" s="26"/>
    </row>
    <row r="295" customFormat="false" ht="15.75" hidden="false" customHeight="true" outlineLevel="0" collapsed="false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6"/>
      <c r="BT295" s="26"/>
      <c r="BU295" s="26"/>
    </row>
    <row r="296" customFormat="false" ht="15.75" hidden="false" customHeight="true" outlineLevel="0" collapsed="false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6"/>
      <c r="BT296" s="26"/>
      <c r="BU296" s="26"/>
    </row>
    <row r="297" customFormat="false" ht="15.75" hidden="false" customHeight="true" outlineLevel="0" collapsed="false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6"/>
      <c r="BT297" s="26"/>
      <c r="BU297" s="26"/>
    </row>
    <row r="298" customFormat="false" ht="15.75" hidden="false" customHeight="true" outlineLevel="0" collapsed="false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6"/>
      <c r="BT298" s="26"/>
      <c r="BU298" s="26"/>
    </row>
    <row r="299" customFormat="false" ht="15.75" hidden="false" customHeight="true" outlineLevel="0" collapsed="false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6"/>
      <c r="BT299" s="26"/>
      <c r="BU299" s="26"/>
    </row>
    <row r="300" customFormat="false" ht="15.75" hidden="false" customHeight="true" outlineLevel="0" collapsed="false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6"/>
      <c r="BT300" s="26"/>
      <c r="BU300" s="26"/>
    </row>
    <row r="301" customFormat="false" ht="15.75" hidden="false" customHeight="true" outlineLevel="0" collapsed="false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6"/>
      <c r="BT301" s="26"/>
      <c r="BU301" s="26"/>
    </row>
    <row r="302" customFormat="false" ht="15.75" hidden="false" customHeight="true" outlineLevel="0" collapsed="false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6"/>
      <c r="BT302" s="26"/>
      <c r="BU302" s="26"/>
    </row>
    <row r="303" customFormat="false" ht="15.75" hidden="false" customHeight="true" outlineLevel="0" collapsed="false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6"/>
      <c r="BT303" s="26"/>
      <c r="BU303" s="26"/>
    </row>
    <row r="304" customFormat="false" ht="15.75" hidden="false" customHeight="true" outlineLevel="0" collapsed="false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6"/>
      <c r="BT304" s="26"/>
      <c r="BU304" s="26"/>
    </row>
    <row r="305" customFormat="false" ht="15.75" hidden="false" customHeight="true" outlineLevel="0" collapsed="false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6"/>
      <c r="BT305" s="26"/>
      <c r="BU305" s="26"/>
    </row>
    <row r="306" customFormat="false" ht="15.75" hidden="false" customHeight="true" outlineLevel="0" collapsed="false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6"/>
      <c r="BT306" s="26"/>
      <c r="BU306" s="26"/>
    </row>
    <row r="307" customFormat="false" ht="15.75" hidden="false" customHeight="true" outlineLevel="0" collapsed="false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6"/>
      <c r="BT307" s="26"/>
      <c r="BU307" s="26"/>
    </row>
    <row r="308" customFormat="false" ht="15.75" hidden="false" customHeight="true" outlineLevel="0" collapsed="false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6"/>
      <c r="BT308" s="26"/>
      <c r="BU308" s="26"/>
    </row>
    <row r="309" customFormat="false" ht="15.75" hidden="false" customHeight="true" outlineLevel="0" collapsed="false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6"/>
      <c r="BT309" s="26"/>
      <c r="BU309" s="26"/>
    </row>
    <row r="310" customFormat="false" ht="15.75" hidden="false" customHeight="true" outlineLevel="0" collapsed="false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6"/>
      <c r="BT310" s="26"/>
      <c r="BU310" s="26"/>
    </row>
    <row r="311" customFormat="false" ht="15.75" hidden="false" customHeight="true" outlineLevel="0" collapsed="false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6"/>
      <c r="BT311" s="26"/>
      <c r="BU311" s="26"/>
    </row>
    <row r="312" customFormat="false" ht="15.75" hidden="false" customHeight="true" outlineLevel="0" collapsed="false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6"/>
      <c r="BT312" s="26"/>
      <c r="BU312" s="26"/>
    </row>
    <row r="313" customFormat="false" ht="15.75" hidden="false" customHeight="true" outlineLevel="0" collapsed="false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6"/>
      <c r="BT313" s="26"/>
      <c r="BU313" s="26"/>
    </row>
    <row r="314" customFormat="false" ht="15.75" hidden="false" customHeight="true" outlineLevel="0" collapsed="false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6"/>
      <c r="BT314" s="26"/>
      <c r="BU314" s="26"/>
    </row>
    <row r="315" customFormat="false" ht="15.75" hidden="false" customHeight="true" outlineLevel="0" collapsed="false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6"/>
      <c r="BT315" s="26"/>
      <c r="BU315" s="26"/>
    </row>
    <row r="316" customFormat="false" ht="15.75" hidden="false" customHeight="true" outlineLevel="0" collapsed="false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6"/>
      <c r="BT316" s="26"/>
      <c r="BU316" s="26"/>
    </row>
    <row r="317" customFormat="false" ht="15.75" hidden="false" customHeight="true" outlineLevel="0" collapsed="false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6"/>
      <c r="BT317" s="26"/>
      <c r="BU317" s="26"/>
    </row>
    <row r="318" customFormat="false" ht="15.75" hidden="false" customHeight="true" outlineLevel="0" collapsed="false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6"/>
      <c r="BT318" s="26"/>
      <c r="BU318" s="26"/>
    </row>
    <row r="319" customFormat="false" ht="15.75" hidden="false" customHeight="true" outlineLevel="0" collapsed="false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6"/>
      <c r="BT319" s="26"/>
      <c r="BU319" s="26"/>
    </row>
    <row r="320" customFormat="false" ht="15.75" hidden="false" customHeight="true" outlineLevel="0" collapsed="false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6"/>
      <c r="BT320" s="26"/>
      <c r="BU320" s="26"/>
    </row>
    <row r="321" customFormat="false" ht="15.75" hidden="false" customHeight="true" outlineLevel="0" collapsed="false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6"/>
      <c r="BT321" s="26"/>
      <c r="BU321" s="26"/>
    </row>
    <row r="322" customFormat="false" ht="15.75" hidden="false" customHeight="true" outlineLevel="0" collapsed="false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6"/>
      <c r="BT322" s="26"/>
      <c r="BU322" s="26"/>
    </row>
    <row r="323" customFormat="false" ht="15.75" hidden="false" customHeight="true" outlineLevel="0" collapsed="false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6"/>
      <c r="BT323" s="26"/>
      <c r="BU323" s="26"/>
    </row>
    <row r="324" customFormat="false" ht="15.75" hidden="false" customHeight="true" outlineLevel="0" collapsed="false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6"/>
      <c r="BT324" s="26"/>
      <c r="BU324" s="26"/>
    </row>
    <row r="325" customFormat="false" ht="15.75" hidden="false" customHeight="true" outlineLevel="0" collapsed="false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6"/>
      <c r="BT325" s="26"/>
      <c r="BU325" s="26"/>
    </row>
    <row r="326" customFormat="false" ht="15.75" hidden="false" customHeight="true" outlineLevel="0" collapsed="false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6"/>
      <c r="BT326" s="26"/>
      <c r="BU326" s="26"/>
    </row>
    <row r="327" customFormat="false" ht="15.75" hidden="false" customHeight="true" outlineLevel="0" collapsed="false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6"/>
      <c r="BT327" s="26"/>
      <c r="BU327" s="26"/>
    </row>
    <row r="328" customFormat="false" ht="15.75" hidden="false" customHeight="true" outlineLevel="0" collapsed="false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6"/>
      <c r="BT328" s="26"/>
      <c r="BU328" s="26"/>
    </row>
    <row r="329" customFormat="false" ht="15.75" hidden="false" customHeight="true" outlineLevel="0" collapsed="false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6"/>
      <c r="BT329" s="26"/>
      <c r="BU329" s="26"/>
    </row>
    <row r="330" customFormat="false" ht="15.75" hidden="false" customHeight="true" outlineLevel="0" collapsed="false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6"/>
      <c r="BT330" s="26"/>
      <c r="BU330" s="26"/>
    </row>
    <row r="331" customFormat="false" ht="15.75" hidden="false" customHeight="true" outlineLevel="0" collapsed="false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6"/>
      <c r="BT331" s="26"/>
      <c r="BU331" s="26"/>
    </row>
    <row r="332" customFormat="false" ht="15.75" hidden="false" customHeight="true" outlineLevel="0" collapsed="false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6"/>
      <c r="BT332" s="26"/>
      <c r="BU332" s="26"/>
    </row>
    <row r="333" customFormat="false" ht="15.75" hidden="false" customHeight="true" outlineLevel="0" collapsed="false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6"/>
      <c r="BT333" s="26"/>
      <c r="BU333" s="26"/>
    </row>
    <row r="334" customFormat="false" ht="15.75" hidden="false" customHeight="true" outlineLevel="0" collapsed="false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6"/>
      <c r="BT334" s="26"/>
      <c r="BU334" s="26"/>
    </row>
    <row r="335" customFormat="false" ht="15.75" hidden="false" customHeight="true" outlineLevel="0" collapsed="false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6"/>
      <c r="BT335" s="26"/>
      <c r="BU335" s="26"/>
    </row>
    <row r="336" customFormat="false" ht="15.75" hidden="false" customHeight="true" outlineLevel="0" collapsed="false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6"/>
      <c r="BT336" s="26"/>
      <c r="BU336" s="26"/>
    </row>
    <row r="337" customFormat="false" ht="15.75" hidden="false" customHeight="true" outlineLevel="0" collapsed="false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6"/>
      <c r="BT337" s="26"/>
      <c r="BU337" s="26"/>
    </row>
    <row r="338" customFormat="false" ht="15.75" hidden="false" customHeight="true" outlineLevel="0" collapsed="false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6"/>
      <c r="BT338" s="26"/>
      <c r="BU338" s="26"/>
    </row>
    <row r="339" customFormat="false" ht="15.75" hidden="false" customHeight="true" outlineLevel="0" collapsed="false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6"/>
      <c r="BT339" s="26"/>
      <c r="BU339" s="26"/>
    </row>
    <row r="340" customFormat="false" ht="15.75" hidden="false" customHeight="true" outlineLevel="0" collapsed="false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6"/>
      <c r="BT340" s="26"/>
      <c r="BU340" s="26"/>
    </row>
    <row r="341" customFormat="false" ht="15.75" hidden="false" customHeight="true" outlineLevel="0" collapsed="false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6"/>
      <c r="BT341" s="26"/>
      <c r="BU341" s="26"/>
    </row>
    <row r="342" customFormat="false" ht="15.75" hidden="false" customHeight="true" outlineLevel="0" collapsed="false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6"/>
      <c r="BT342" s="26"/>
      <c r="BU342" s="26"/>
    </row>
    <row r="343" customFormat="false" ht="15.75" hidden="false" customHeight="true" outlineLevel="0" collapsed="false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6"/>
      <c r="BT343" s="26"/>
      <c r="BU343" s="26"/>
    </row>
    <row r="344" customFormat="false" ht="15.75" hidden="false" customHeight="true" outlineLevel="0" collapsed="false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6"/>
      <c r="BT344" s="26"/>
      <c r="BU344" s="26"/>
    </row>
    <row r="345" customFormat="false" ht="15.75" hidden="false" customHeight="true" outlineLevel="0" collapsed="false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6"/>
      <c r="BT345" s="26"/>
      <c r="BU345" s="26"/>
    </row>
    <row r="346" customFormat="false" ht="15.75" hidden="false" customHeight="true" outlineLevel="0" collapsed="false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6"/>
      <c r="BT346" s="26"/>
      <c r="BU346" s="26"/>
    </row>
    <row r="347" customFormat="false" ht="15.75" hidden="false" customHeight="true" outlineLevel="0" collapsed="false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6"/>
      <c r="BT347" s="26"/>
      <c r="BU347" s="26"/>
    </row>
    <row r="348" customFormat="false" ht="15.75" hidden="false" customHeight="true" outlineLevel="0" collapsed="false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6"/>
      <c r="BT348" s="26"/>
      <c r="BU348" s="26"/>
    </row>
    <row r="349" customFormat="false" ht="15.75" hidden="false" customHeight="true" outlineLevel="0" collapsed="false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6"/>
      <c r="BT349" s="26"/>
      <c r="BU349" s="26"/>
    </row>
    <row r="350" customFormat="false" ht="15.75" hidden="false" customHeight="true" outlineLevel="0" collapsed="false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6"/>
      <c r="BT350" s="26"/>
      <c r="BU350" s="26"/>
    </row>
    <row r="351" customFormat="false" ht="15.75" hidden="false" customHeight="true" outlineLevel="0" collapsed="false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6"/>
      <c r="BT351" s="26"/>
      <c r="BU351" s="26"/>
    </row>
    <row r="352" customFormat="false" ht="15.75" hidden="false" customHeight="true" outlineLevel="0" collapsed="false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6"/>
      <c r="BT352" s="26"/>
      <c r="BU352" s="26"/>
    </row>
    <row r="353" customFormat="false" ht="15.75" hidden="false" customHeight="true" outlineLevel="0" collapsed="false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6"/>
      <c r="BT353" s="26"/>
      <c r="BU353" s="26"/>
    </row>
    <row r="354" customFormat="false" ht="15.75" hidden="false" customHeight="true" outlineLevel="0" collapsed="false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6"/>
      <c r="BT354" s="26"/>
      <c r="BU354" s="26"/>
    </row>
    <row r="355" customFormat="false" ht="15.75" hidden="false" customHeight="true" outlineLevel="0" collapsed="false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6"/>
      <c r="BT355" s="26"/>
      <c r="BU355" s="26"/>
    </row>
    <row r="356" customFormat="false" ht="15.75" hidden="false" customHeight="true" outlineLevel="0" collapsed="false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6"/>
      <c r="BT356" s="26"/>
      <c r="BU356" s="26"/>
    </row>
    <row r="357" customFormat="false" ht="15.75" hidden="false" customHeight="true" outlineLevel="0" collapsed="false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6"/>
      <c r="BT357" s="26"/>
      <c r="BU357" s="26"/>
    </row>
    <row r="358" customFormat="false" ht="15.75" hidden="false" customHeight="true" outlineLevel="0" collapsed="false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6"/>
      <c r="BT358" s="26"/>
      <c r="BU358" s="26"/>
    </row>
    <row r="359" customFormat="false" ht="15.75" hidden="false" customHeight="true" outlineLevel="0" collapsed="false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6"/>
      <c r="BT359" s="26"/>
      <c r="BU359" s="26"/>
    </row>
    <row r="360" customFormat="false" ht="15.75" hidden="false" customHeight="true" outlineLevel="0" collapsed="false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6"/>
      <c r="BT360" s="26"/>
      <c r="BU360" s="26"/>
    </row>
    <row r="361" customFormat="false" ht="15.75" hidden="false" customHeight="true" outlineLevel="0" collapsed="false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6"/>
      <c r="BT361" s="26"/>
      <c r="BU361" s="26"/>
    </row>
    <row r="362" customFormat="false" ht="15.75" hidden="false" customHeight="true" outlineLevel="0" collapsed="false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6"/>
      <c r="BT362" s="26"/>
      <c r="BU362" s="26"/>
    </row>
    <row r="363" customFormat="false" ht="15.75" hidden="false" customHeight="true" outlineLevel="0" collapsed="false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6"/>
      <c r="BT363" s="26"/>
      <c r="BU363" s="26"/>
    </row>
    <row r="364" customFormat="false" ht="15.75" hidden="false" customHeight="true" outlineLevel="0" collapsed="false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6"/>
      <c r="BT364" s="26"/>
      <c r="BU364" s="26"/>
    </row>
    <row r="365" customFormat="false" ht="15.75" hidden="false" customHeight="true" outlineLevel="0" collapsed="false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6"/>
      <c r="BT365" s="26"/>
      <c r="BU365" s="26"/>
    </row>
    <row r="366" customFormat="false" ht="15.75" hidden="false" customHeight="true" outlineLevel="0" collapsed="false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6"/>
      <c r="BT366" s="26"/>
      <c r="BU366" s="26"/>
    </row>
    <row r="367" customFormat="false" ht="15.75" hidden="false" customHeight="true" outlineLevel="0" collapsed="false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6"/>
      <c r="BT367" s="26"/>
      <c r="BU367" s="26"/>
    </row>
    <row r="368" customFormat="false" ht="15.75" hidden="false" customHeight="true" outlineLevel="0" collapsed="false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6"/>
      <c r="BT368" s="26"/>
      <c r="BU368" s="26"/>
    </row>
    <row r="369" customFormat="false" ht="15.75" hidden="false" customHeight="true" outlineLevel="0" collapsed="false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6"/>
      <c r="BT369" s="26"/>
      <c r="BU369" s="26"/>
    </row>
    <row r="370" customFormat="false" ht="15.75" hidden="false" customHeight="true" outlineLevel="0" collapsed="false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6"/>
      <c r="BT370" s="26"/>
      <c r="BU370" s="26"/>
    </row>
    <row r="371" customFormat="false" ht="15.75" hidden="false" customHeight="true" outlineLevel="0" collapsed="false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6"/>
      <c r="BT371" s="26"/>
      <c r="BU371" s="26"/>
    </row>
    <row r="372" customFormat="false" ht="15.75" hidden="false" customHeight="true" outlineLevel="0" collapsed="false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6"/>
      <c r="BT372" s="26"/>
      <c r="BU372" s="26"/>
    </row>
    <row r="373" customFormat="false" ht="15.75" hidden="false" customHeight="true" outlineLevel="0" collapsed="false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6"/>
      <c r="BT373" s="26"/>
      <c r="BU373" s="26"/>
    </row>
    <row r="374" customFormat="false" ht="15.75" hidden="false" customHeight="true" outlineLevel="0" collapsed="false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6"/>
      <c r="BT374" s="26"/>
      <c r="BU374" s="26"/>
    </row>
    <row r="375" customFormat="false" ht="15.75" hidden="false" customHeight="true" outlineLevel="0" collapsed="false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6"/>
      <c r="BT375" s="26"/>
      <c r="BU375" s="26"/>
    </row>
    <row r="376" customFormat="false" ht="15.75" hidden="false" customHeight="true" outlineLevel="0" collapsed="false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6"/>
      <c r="BT376" s="26"/>
      <c r="BU376" s="26"/>
    </row>
    <row r="377" customFormat="false" ht="15.75" hidden="false" customHeight="true" outlineLevel="0" collapsed="false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6"/>
      <c r="BT377" s="26"/>
      <c r="BU377" s="26"/>
    </row>
    <row r="378" customFormat="false" ht="15.75" hidden="false" customHeight="true" outlineLevel="0" collapsed="false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6"/>
      <c r="BT378" s="26"/>
      <c r="BU378" s="26"/>
    </row>
    <row r="379" customFormat="false" ht="15.75" hidden="false" customHeight="true" outlineLevel="0" collapsed="false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6"/>
      <c r="BT379" s="26"/>
      <c r="BU379" s="26"/>
    </row>
    <row r="380" customFormat="false" ht="15.75" hidden="false" customHeight="true" outlineLevel="0" collapsed="false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6"/>
      <c r="BT380" s="26"/>
      <c r="BU380" s="26"/>
    </row>
    <row r="381" customFormat="false" ht="15.75" hidden="false" customHeight="true" outlineLevel="0" collapsed="false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6"/>
      <c r="BT381" s="26"/>
      <c r="BU381" s="26"/>
    </row>
    <row r="382" customFormat="false" ht="15.75" hidden="false" customHeight="true" outlineLevel="0" collapsed="false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6"/>
      <c r="BT382" s="26"/>
      <c r="BU382" s="26"/>
    </row>
    <row r="383" customFormat="false" ht="15.75" hidden="false" customHeight="true" outlineLevel="0" collapsed="false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6"/>
      <c r="BT383" s="26"/>
      <c r="BU383" s="26"/>
    </row>
    <row r="384" customFormat="false" ht="15.75" hidden="false" customHeight="true" outlineLevel="0" collapsed="false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6"/>
      <c r="BT384" s="26"/>
      <c r="BU384" s="26"/>
    </row>
    <row r="385" customFormat="false" ht="15.75" hidden="false" customHeight="true" outlineLevel="0" collapsed="false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6"/>
      <c r="BT385" s="26"/>
      <c r="BU385" s="26"/>
    </row>
    <row r="386" customFormat="false" ht="15.75" hidden="false" customHeight="true" outlineLevel="0" collapsed="false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6"/>
      <c r="BT386" s="26"/>
      <c r="BU386" s="26"/>
    </row>
    <row r="387" customFormat="false" ht="15.75" hidden="false" customHeight="true" outlineLevel="0" collapsed="false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6"/>
      <c r="BT387" s="26"/>
      <c r="BU387" s="26"/>
    </row>
    <row r="388" customFormat="false" ht="15.75" hidden="false" customHeight="true" outlineLevel="0" collapsed="false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6"/>
      <c r="BT388" s="26"/>
      <c r="BU388" s="26"/>
    </row>
    <row r="389" customFormat="false" ht="15.75" hidden="false" customHeight="true" outlineLevel="0" collapsed="false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6"/>
      <c r="BT389" s="26"/>
      <c r="BU389" s="26"/>
    </row>
    <row r="390" customFormat="false" ht="15.75" hidden="false" customHeight="true" outlineLevel="0" collapsed="false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6"/>
      <c r="BT390" s="26"/>
      <c r="BU390" s="26"/>
    </row>
    <row r="391" customFormat="false" ht="15.75" hidden="false" customHeight="true" outlineLevel="0" collapsed="false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6"/>
      <c r="BT391" s="26"/>
      <c r="BU391" s="26"/>
    </row>
    <row r="392" customFormat="false" ht="15.75" hidden="false" customHeight="true" outlineLevel="0" collapsed="false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6"/>
      <c r="BT392" s="26"/>
      <c r="BU392" s="26"/>
    </row>
    <row r="393" customFormat="false" ht="15.75" hidden="false" customHeight="true" outlineLevel="0" collapsed="false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6"/>
      <c r="BT393" s="26"/>
      <c r="BU393" s="26"/>
    </row>
    <row r="394" customFormat="false" ht="15.75" hidden="false" customHeight="true" outlineLevel="0" collapsed="false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6"/>
      <c r="BT394" s="26"/>
      <c r="BU394" s="26"/>
    </row>
    <row r="395" customFormat="false" ht="15.75" hidden="false" customHeight="true" outlineLevel="0" collapsed="false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6"/>
      <c r="BT395" s="26"/>
      <c r="BU395" s="26"/>
    </row>
    <row r="396" customFormat="false" ht="15.75" hidden="false" customHeight="true" outlineLevel="0" collapsed="false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6"/>
      <c r="BT396" s="26"/>
      <c r="BU396" s="26"/>
    </row>
    <row r="397" customFormat="false" ht="15.75" hidden="false" customHeight="true" outlineLevel="0" collapsed="false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6"/>
      <c r="BT397" s="26"/>
      <c r="BU397" s="26"/>
    </row>
    <row r="398" customFormat="false" ht="15.75" hidden="false" customHeight="true" outlineLevel="0" collapsed="false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6"/>
      <c r="BT398" s="26"/>
      <c r="BU398" s="26"/>
    </row>
    <row r="399" customFormat="false" ht="15.75" hidden="false" customHeight="true" outlineLevel="0" collapsed="false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6"/>
      <c r="BT399" s="26"/>
      <c r="BU399" s="26"/>
    </row>
    <row r="400" customFormat="false" ht="15.75" hidden="false" customHeight="true" outlineLevel="0" collapsed="false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6"/>
      <c r="BT400" s="26"/>
      <c r="BU400" s="26"/>
    </row>
    <row r="401" customFormat="false" ht="15.75" hidden="false" customHeight="true" outlineLevel="0" collapsed="false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6"/>
      <c r="BT401" s="26"/>
      <c r="BU401" s="26"/>
    </row>
    <row r="402" customFormat="false" ht="15.75" hidden="false" customHeight="true" outlineLevel="0" collapsed="false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6"/>
      <c r="BT402" s="26"/>
      <c r="BU402" s="26"/>
    </row>
    <row r="403" customFormat="false" ht="15.75" hidden="false" customHeight="true" outlineLevel="0" collapsed="false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6"/>
      <c r="BT403" s="26"/>
      <c r="BU403" s="26"/>
    </row>
    <row r="404" customFormat="false" ht="15.75" hidden="false" customHeight="true" outlineLevel="0" collapsed="false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6"/>
      <c r="BT404" s="26"/>
      <c r="BU404" s="26"/>
    </row>
    <row r="405" customFormat="false" ht="15.75" hidden="false" customHeight="true" outlineLevel="0" collapsed="false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6"/>
      <c r="BT405" s="26"/>
      <c r="BU405" s="26"/>
    </row>
    <row r="406" customFormat="false" ht="15.75" hidden="false" customHeight="true" outlineLevel="0" collapsed="false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6"/>
      <c r="BT406" s="26"/>
      <c r="BU406" s="26"/>
    </row>
    <row r="407" customFormat="false" ht="15.75" hidden="false" customHeight="true" outlineLevel="0" collapsed="false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6"/>
      <c r="BT407" s="26"/>
      <c r="BU407" s="26"/>
    </row>
    <row r="408" customFormat="false" ht="15.75" hidden="false" customHeight="true" outlineLevel="0" collapsed="false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6"/>
      <c r="BT408" s="26"/>
      <c r="BU408" s="26"/>
    </row>
    <row r="409" customFormat="false" ht="15.75" hidden="false" customHeight="true" outlineLevel="0" collapsed="false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6"/>
      <c r="BT409" s="26"/>
      <c r="BU409" s="26"/>
    </row>
    <row r="410" customFormat="false" ht="15.75" hidden="false" customHeight="true" outlineLevel="0" collapsed="false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6"/>
      <c r="BT410" s="26"/>
      <c r="BU410" s="26"/>
    </row>
    <row r="411" customFormat="false" ht="15.75" hidden="false" customHeight="true" outlineLevel="0" collapsed="false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6"/>
      <c r="BT411" s="26"/>
      <c r="BU411" s="26"/>
    </row>
    <row r="412" customFormat="false" ht="15.75" hidden="false" customHeight="true" outlineLevel="0" collapsed="false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6"/>
      <c r="BT412" s="26"/>
      <c r="BU412" s="26"/>
    </row>
    <row r="413" customFormat="false" ht="15.75" hidden="false" customHeight="true" outlineLevel="0" collapsed="false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6"/>
      <c r="BT413" s="26"/>
      <c r="BU413" s="26"/>
    </row>
    <row r="414" customFormat="false" ht="15.75" hidden="false" customHeight="true" outlineLevel="0" collapsed="false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6"/>
      <c r="BT414" s="26"/>
      <c r="BU414" s="26"/>
    </row>
    <row r="415" customFormat="false" ht="15.75" hidden="false" customHeight="true" outlineLevel="0" collapsed="false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6"/>
      <c r="BT415" s="26"/>
      <c r="BU415" s="26"/>
    </row>
    <row r="416" customFormat="false" ht="15.75" hidden="false" customHeight="true" outlineLevel="0" collapsed="false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6"/>
      <c r="BT416" s="26"/>
      <c r="BU416" s="26"/>
    </row>
    <row r="417" customFormat="false" ht="15.75" hidden="false" customHeight="true" outlineLevel="0" collapsed="false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6"/>
      <c r="BT417" s="26"/>
      <c r="BU417" s="26"/>
    </row>
    <row r="418" customFormat="false" ht="15.75" hidden="false" customHeight="true" outlineLevel="0" collapsed="false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6"/>
      <c r="BT418" s="26"/>
      <c r="BU418" s="26"/>
    </row>
    <row r="419" customFormat="false" ht="15.75" hidden="false" customHeight="true" outlineLevel="0" collapsed="false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6"/>
      <c r="BT419" s="26"/>
      <c r="BU419" s="26"/>
    </row>
    <row r="420" customFormat="false" ht="15.75" hidden="false" customHeight="true" outlineLevel="0" collapsed="false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6"/>
      <c r="BT420" s="26"/>
      <c r="BU420" s="26"/>
    </row>
    <row r="421" customFormat="false" ht="15.75" hidden="false" customHeight="true" outlineLevel="0" collapsed="false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6"/>
      <c r="BT421" s="26"/>
      <c r="BU421" s="26"/>
    </row>
    <row r="422" customFormat="false" ht="15.75" hidden="false" customHeight="true" outlineLevel="0" collapsed="false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6"/>
      <c r="BT422" s="26"/>
      <c r="BU422" s="26"/>
    </row>
    <row r="423" customFormat="false" ht="15.75" hidden="false" customHeight="true" outlineLevel="0" collapsed="false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6"/>
      <c r="BT423" s="26"/>
      <c r="BU423" s="26"/>
    </row>
    <row r="424" customFormat="false" ht="15.75" hidden="false" customHeight="true" outlineLevel="0" collapsed="false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6"/>
      <c r="BT424" s="26"/>
      <c r="BU424" s="26"/>
    </row>
    <row r="425" customFormat="false" ht="15.75" hidden="false" customHeight="true" outlineLevel="0" collapsed="false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6"/>
      <c r="BT425" s="26"/>
      <c r="BU425" s="26"/>
    </row>
    <row r="426" customFormat="false" ht="15.75" hidden="false" customHeight="true" outlineLevel="0" collapsed="false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6"/>
      <c r="BT426" s="26"/>
      <c r="BU426" s="26"/>
    </row>
    <row r="427" customFormat="false" ht="15.75" hidden="false" customHeight="true" outlineLevel="0" collapsed="false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6"/>
      <c r="BT427" s="26"/>
      <c r="BU427" s="26"/>
    </row>
    <row r="428" customFormat="false" ht="15.75" hidden="false" customHeight="true" outlineLevel="0" collapsed="false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6"/>
      <c r="BT428" s="26"/>
      <c r="BU428" s="26"/>
    </row>
    <row r="429" customFormat="false" ht="15.75" hidden="false" customHeight="true" outlineLevel="0" collapsed="false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6"/>
      <c r="BT429" s="26"/>
      <c r="BU429" s="26"/>
    </row>
    <row r="430" customFormat="false" ht="15.75" hidden="false" customHeight="true" outlineLevel="0" collapsed="false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6"/>
      <c r="BT430" s="26"/>
      <c r="BU430" s="26"/>
    </row>
    <row r="431" customFormat="false" ht="15.75" hidden="false" customHeight="true" outlineLevel="0" collapsed="false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6"/>
      <c r="BT431" s="26"/>
      <c r="BU431" s="26"/>
    </row>
    <row r="432" customFormat="false" ht="15.75" hidden="false" customHeight="true" outlineLevel="0" collapsed="false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6"/>
      <c r="BT432" s="26"/>
      <c r="BU432" s="26"/>
    </row>
    <row r="433" customFormat="false" ht="15.75" hidden="false" customHeight="true" outlineLevel="0" collapsed="false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6"/>
      <c r="BT433" s="26"/>
      <c r="BU433" s="26"/>
    </row>
    <row r="434" customFormat="false" ht="15.75" hidden="false" customHeight="true" outlineLevel="0" collapsed="false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6"/>
      <c r="BT434" s="26"/>
      <c r="BU434" s="26"/>
    </row>
    <row r="435" customFormat="false" ht="15.75" hidden="false" customHeight="true" outlineLevel="0" collapsed="false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6"/>
      <c r="BT435" s="26"/>
      <c r="BU435" s="26"/>
    </row>
    <row r="436" customFormat="false" ht="15.75" hidden="false" customHeight="true" outlineLevel="0" collapsed="false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6"/>
      <c r="BT436" s="26"/>
      <c r="BU436" s="26"/>
    </row>
    <row r="437" customFormat="false" ht="15.75" hidden="false" customHeight="true" outlineLevel="0" collapsed="false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6"/>
      <c r="BT437" s="26"/>
      <c r="BU437" s="26"/>
    </row>
    <row r="438" customFormat="false" ht="15.75" hidden="false" customHeight="true" outlineLevel="0" collapsed="false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6"/>
      <c r="BT438" s="26"/>
      <c r="BU438" s="26"/>
    </row>
    <row r="439" customFormat="false" ht="15.75" hidden="false" customHeight="true" outlineLevel="0" collapsed="false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6"/>
      <c r="BT439" s="26"/>
      <c r="BU439" s="26"/>
    </row>
    <row r="440" customFormat="false" ht="15.75" hidden="false" customHeight="true" outlineLevel="0" collapsed="false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6"/>
      <c r="BT440" s="26"/>
      <c r="BU440" s="26"/>
    </row>
    <row r="441" customFormat="false" ht="15.75" hidden="false" customHeight="true" outlineLevel="0" collapsed="false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6"/>
      <c r="BT441" s="26"/>
      <c r="BU441" s="26"/>
    </row>
    <row r="442" customFormat="false" ht="15.75" hidden="false" customHeight="true" outlineLevel="0" collapsed="false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6"/>
      <c r="BT442" s="26"/>
      <c r="BU442" s="26"/>
    </row>
    <row r="443" customFormat="false" ht="15.75" hidden="false" customHeight="true" outlineLevel="0" collapsed="false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6"/>
      <c r="BT443" s="26"/>
      <c r="BU443" s="26"/>
    </row>
    <row r="444" customFormat="false" ht="15.75" hidden="false" customHeight="true" outlineLevel="0" collapsed="false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6"/>
      <c r="BT444" s="26"/>
      <c r="BU444" s="26"/>
    </row>
    <row r="445" customFormat="false" ht="15.75" hidden="false" customHeight="true" outlineLevel="0" collapsed="false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6"/>
      <c r="BT445" s="26"/>
      <c r="BU445" s="26"/>
    </row>
    <row r="446" customFormat="false" ht="15.75" hidden="false" customHeight="true" outlineLevel="0" collapsed="false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6"/>
      <c r="BT446" s="26"/>
      <c r="BU446" s="26"/>
    </row>
    <row r="447" customFormat="false" ht="15.75" hidden="false" customHeight="true" outlineLevel="0" collapsed="false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6"/>
      <c r="BT447" s="26"/>
      <c r="BU447" s="26"/>
    </row>
    <row r="448" customFormat="false" ht="15.75" hidden="false" customHeight="true" outlineLevel="0" collapsed="false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6"/>
      <c r="BT448" s="26"/>
      <c r="BU448" s="26"/>
    </row>
    <row r="449" customFormat="false" ht="15.75" hidden="false" customHeight="true" outlineLevel="0" collapsed="false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6"/>
      <c r="BT449" s="26"/>
      <c r="BU449" s="26"/>
    </row>
    <row r="450" customFormat="false" ht="15.75" hidden="false" customHeight="true" outlineLevel="0" collapsed="false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6"/>
      <c r="BT450" s="26"/>
      <c r="BU450" s="26"/>
    </row>
    <row r="451" customFormat="false" ht="15.75" hidden="false" customHeight="true" outlineLevel="0" collapsed="false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6"/>
      <c r="BT451" s="26"/>
      <c r="BU451" s="26"/>
    </row>
    <row r="452" customFormat="false" ht="15.75" hidden="false" customHeight="true" outlineLevel="0" collapsed="false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6"/>
      <c r="BT452" s="26"/>
      <c r="BU452" s="26"/>
    </row>
    <row r="453" customFormat="false" ht="15.75" hidden="false" customHeight="true" outlineLevel="0" collapsed="false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6"/>
      <c r="BT453" s="26"/>
      <c r="BU453" s="26"/>
    </row>
    <row r="454" customFormat="false" ht="15.75" hidden="false" customHeight="true" outlineLevel="0" collapsed="false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6"/>
      <c r="BT454" s="26"/>
      <c r="BU454" s="26"/>
    </row>
    <row r="455" customFormat="false" ht="15.75" hidden="false" customHeight="true" outlineLevel="0" collapsed="false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6"/>
      <c r="BT455" s="26"/>
      <c r="BU455" s="26"/>
    </row>
    <row r="456" customFormat="false" ht="15.75" hidden="false" customHeight="true" outlineLevel="0" collapsed="false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6"/>
      <c r="BT456" s="26"/>
      <c r="BU456" s="26"/>
    </row>
    <row r="457" customFormat="false" ht="15.75" hidden="false" customHeight="true" outlineLevel="0" collapsed="false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6"/>
      <c r="BT457" s="26"/>
      <c r="BU457" s="26"/>
    </row>
    <row r="458" customFormat="false" ht="15.75" hidden="false" customHeight="true" outlineLevel="0" collapsed="false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6"/>
      <c r="BT458" s="26"/>
      <c r="BU458" s="26"/>
    </row>
    <row r="459" customFormat="false" ht="15.75" hidden="false" customHeight="true" outlineLevel="0" collapsed="false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6"/>
      <c r="BT459" s="26"/>
      <c r="BU459" s="26"/>
    </row>
    <row r="460" customFormat="false" ht="15.75" hidden="false" customHeight="true" outlineLevel="0" collapsed="false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6"/>
      <c r="BT460" s="26"/>
      <c r="BU460" s="26"/>
    </row>
    <row r="461" customFormat="false" ht="15.75" hidden="false" customHeight="true" outlineLevel="0" collapsed="false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6"/>
      <c r="BT461" s="26"/>
      <c r="BU461" s="26"/>
    </row>
    <row r="462" customFormat="false" ht="15.75" hidden="false" customHeight="true" outlineLevel="0" collapsed="false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6"/>
      <c r="BT462" s="26"/>
      <c r="BU462" s="26"/>
    </row>
    <row r="463" customFormat="false" ht="15.75" hidden="false" customHeight="true" outlineLevel="0" collapsed="false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6"/>
      <c r="BT463" s="26"/>
      <c r="BU463" s="26"/>
    </row>
    <row r="464" customFormat="false" ht="15.75" hidden="false" customHeight="true" outlineLevel="0" collapsed="false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6"/>
      <c r="BT464" s="26"/>
      <c r="BU464" s="26"/>
    </row>
    <row r="465" customFormat="false" ht="15.75" hidden="false" customHeight="true" outlineLevel="0" collapsed="false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6"/>
      <c r="BT465" s="26"/>
      <c r="BU465" s="26"/>
    </row>
    <row r="466" customFormat="false" ht="15.75" hidden="false" customHeight="true" outlineLevel="0" collapsed="false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6"/>
      <c r="BT466" s="26"/>
      <c r="BU466" s="26"/>
    </row>
    <row r="467" customFormat="false" ht="15.75" hidden="false" customHeight="true" outlineLevel="0" collapsed="false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6"/>
      <c r="BT467" s="26"/>
      <c r="BU467" s="26"/>
    </row>
    <row r="468" customFormat="false" ht="15.75" hidden="false" customHeight="true" outlineLevel="0" collapsed="false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6"/>
      <c r="BT468" s="26"/>
      <c r="BU468" s="26"/>
    </row>
    <row r="469" customFormat="false" ht="15.75" hidden="false" customHeight="true" outlineLevel="0" collapsed="false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6"/>
      <c r="BT469" s="26"/>
      <c r="BU469" s="26"/>
    </row>
    <row r="470" customFormat="false" ht="15.75" hidden="false" customHeight="true" outlineLevel="0" collapsed="false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6"/>
      <c r="BT470" s="26"/>
      <c r="BU470" s="26"/>
    </row>
    <row r="471" customFormat="false" ht="15.75" hidden="false" customHeight="true" outlineLevel="0" collapsed="false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6"/>
      <c r="BT471" s="26"/>
      <c r="BU471" s="26"/>
    </row>
    <row r="472" customFormat="false" ht="15.75" hidden="false" customHeight="true" outlineLevel="0" collapsed="false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6"/>
      <c r="BT472" s="26"/>
      <c r="BU472" s="26"/>
    </row>
    <row r="473" customFormat="false" ht="15.75" hidden="false" customHeight="true" outlineLevel="0" collapsed="false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6"/>
      <c r="BT473" s="26"/>
      <c r="BU473" s="26"/>
    </row>
    <row r="474" customFormat="false" ht="15.75" hidden="false" customHeight="true" outlineLevel="0" collapsed="false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6"/>
      <c r="BT474" s="26"/>
      <c r="BU474" s="26"/>
    </row>
    <row r="475" customFormat="false" ht="15.75" hidden="false" customHeight="true" outlineLevel="0" collapsed="false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6"/>
      <c r="BT475" s="26"/>
      <c r="BU475" s="26"/>
    </row>
    <row r="476" customFormat="false" ht="15.75" hidden="false" customHeight="true" outlineLevel="0" collapsed="false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6"/>
      <c r="BT476" s="26"/>
      <c r="BU476" s="26"/>
    </row>
    <row r="477" customFormat="false" ht="15.75" hidden="false" customHeight="true" outlineLevel="0" collapsed="false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6"/>
      <c r="BT477" s="26"/>
      <c r="BU477" s="26"/>
    </row>
    <row r="478" customFormat="false" ht="15.75" hidden="false" customHeight="true" outlineLevel="0" collapsed="false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6"/>
      <c r="BT478" s="26"/>
      <c r="BU478" s="26"/>
    </row>
    <row r="479" customFormat="false" ht="15.75" hidden="false" customHeight="true" outlineLevel="0" collapsed="false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6"/>
      <c r="BT479" s="26"/>
      <c r="BU479" s="26"/>
    </row>
    <row r="480" customFormat="false" ht="15.75" hidden="false" customHeight="true" outlineLevel="0" collapsed="false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6"/>
      <c r="BT480" s="26"/>
      <c r="BU480" s="26"/>
    </row>
    <row r="481" customFormat="false" ht="15.75" hidden="false" customHeight="true" outlineLevel="0" collapsed="false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6"/>
      <c r="BT481" s="26"/>
      <c r="BU481" s="26"/>
    </row>
    <row r="482" customFormat="false" ht="15.75" hidden="false" customHeight="true" outlineLevel="0" collapsed="false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6"/>
      <c r="BT482" s="26"/>
      <c r="BU482" s="26"/>
    </row>
    <row r="483" customFormat="false" ht="15.75" hidden="false" customHeight="true" outlineLevel="0" collapsed="false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6"/>
      <c r="BT483" s="26"/>
      <c r="BU483" s="26"/>
    </row>
    <row r="484" customFormat="false" ht="15.75" hidden="false" customHeight="true" outlineLevel="0" collapsed="false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6"/>
      <c r="BT484" s="26"/>
      <c r="BU484" s="26"/>
    </row>
    <row r="485" customFormat="false" ht="15.75" hidden="false" customHeight="true" outlineLevel="0" collapsed="false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6"/>
      <c r="BT485" s="26"/>
      <c r="BU485" s="26"/>
    </row>
    <row r="486" customFormat="false" ht="15.75" hidden="false" customHeight="true" outlineLevel="0" collapsed="false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6"/>
      <c r="BT486" s="26"/>
      <c r="BU486" s="26"/>
    </row>
    <row r="487" customFormat="false" ht="15.75" hidden="false" customHeight="true" outlineLevel="0" collapsed="false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6"/>
      <c r="BT487" s="26"/>
      <c r="BU487" s="26"/>
    </row>
    <row r="488" customFormat="false" ht="15.75" hidden="false" customHeight="true" outlineLevel="0" collapsed="false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6"/>
      <c r="BT488" s="26"/>
      <c r="BU488" s="26"/>
    </row>
    <row r="489" customFormat="false" ht="15.75" hidden="false" customHeight="true" outlineLevel="0" collapsed="false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6"/>
      <c r="BT489" s="26"/>
      <c r="BU489" s="26"/>
    </row>
    <row r="490" customFormat="false" ht="15.75" hidden="false" customHeight="true" outlineLevel="0" collapsed="false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6"/>
      <c r="BT490" s="26"/>
      <c r="BU490" s="26"/>
    </row>
    <row r="491" customFormat="false" ht="15.75" hidden="false" customHeight="true" outlineLevel="0" collapsed="false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6"/>
      <c r="BT491" s="26"/>
      <c r="BU491" s="26"/>
    </row>
    <row r="492" customFormat="false" ht="15.75" hidden="false" customHeight="true" outlineLevel="0" collapsed="false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6"/>
      <c r="BT492" s="26"/>
      <c r="BU492" s="26"/>
    </row>
    <row r="493" customFormat="false" ht="15.75" hidden="false" customHeight="true" outlineLevel="0" collapsed="false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6"/>
      <c r="BT493" s="26"/>
      <c r="BU493" s="26"/>
    </row>
    <row r="494" customFormat="false" ht="15.75" hidden="false" customHeight="true" outlineLevel="0" collapsed="false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6"/>
      <c r="BT494" s="26"/>
      <c r="BU494" s="26"/>
    </row>
    <row r="495" customFormat="false" ht="15.75" hidden="false" customHeight="true" outlineLevel="0" collapsed="false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6"/>
      <c r="BT495" s="26"/>
      <c r="BU495" s="26"/>
    </row>
    <row r="496" customFormat="false" ht="15.75" hidden="false" customHeight="true" outlineLevel="0" collapsed="false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6"/>
      <c r="BT496" s="26"/>
      <c r="BU496" s="26"/>
    </row>
    <row r="497" customFormat="false" ht="15.75" hidden="false" customHeight="true" outlineLevel="0" collapsed="false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6"/>
      <c r="BT497" s="26"/>
      <c r="BU497" s="26"/>
    </row>
    <row r="498" customFormat="false" ht="15.75" hidden="false" customHeight="true" outlineLevel="0" collapsed="false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6"/>
      <c r="BT498" s="26"/>
      <c r="BU498" s="26"/>
    </row>
    <row r="499" customFormat="false" ht="15.75" hidden="false" customHeight="true" outlineLevel="0" collapsed="false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6"/>
      <c r="BT499" s="26"/>
      <c r="BU499" s="26"/>
    </row>
    <row r="500" customFormat="false" ht="15.75" hidden="false" customHeight="true" outlineLevel="0" collapsed="false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6"/>
      <c r="BT500" s="26"/>
      <c r="BU500" s="26"/>
    </row>
    <row r="501" customFormat="false" ht="15.75" hidden="false" customHeight="true" outlineLevel="0" collapsed="false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6"/>
      <c r="BT501" s="26"/>
      <c r="BU501" s="26"/>
    </row>
    <row r="502" customFormat="false" ht="15.75" hidden="false" customHeight="true" outlineLevel="0" collapsed="false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6"/>
      <c r="BT502" s="26"/>
      <c r="BU502" s="26"/>
    </row>
    <row r="503" customFormat="false" ht="15.75" hidden="false" customHeight="true" outlineLevel="0" collapsed="false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6"/>
      <c r="BT503" s="26"/>
      <c r="BU503" s="26"/>
    </row>
    <row r="504" customFormat="false" ht="15.75" hidden="false" customHeight="true" outlineLevel="0" collapsed="false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6"/>
      <c r="BT504" s="26"/>
      <c r="BU504" s="26"/>
    </row>
    <row r="505" customFormat="false" ht="15.75" hidden="false" customHeight="true" outlineLevel="0" collapsed="false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6"/>
      <c r="BT505" s="26"/>
      <c r="BU505" s="26"/>
    </row>
    <row r="506" customFormat="false" ht="15.75" hidden="false" customHeight="true" outlineLevel="0" collapsed="false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6"/>
      <c r="BT506" s="26"/>
      <c r="BU506" s="26"/>
    </row>
    <row r="507" customFormat="false" ht="15.75" hidden="false" customHeight="true" outlineLevel="0" collapsed="false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6"/>
      <c r="BT507" s="26"/>
      <c r="BU507" s="26"/>
    </row>
    <row r="508" customFormat="false" ht="15.75" hidden="false" customHeight="true" outlineLevel="0" collapsed="false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6"/>
      <c r="BT508" s="26"/>
      <c r="BU508" s="26"/>
    </row>
    <row r="509" customFormat="false" ht="15.75" hidden="false" customHeight="true" outlineLevel="0" collapsed="false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6"/>
      <c r="BT509" s="26"/>
      <c r="BU509" s="26"/>
    </row>
    <row r="510" customFormat="false" ht="15.75" hidden="false" customHeight="true" outlineLevel="0" collapsed="false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6"/>
      <c r="BT510" s="26"/>
      <c r="BU510" s="26"/>
    </row>
    <row r="511" customFormat="false" ht="15.75" hidden="false" customHeight="true" outlineLevel="0" collapsed="false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6"/>
      <c r="BT511" s="26"/>
      <c r="BU511" s="26"/>
    </row>
    <row r="512" customFormat="false" ht="15.75" hidden="false" customHeight="true" outlineLevel="0" collapsed="false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6"/>
      <c r="BT512" s="26"/>
      <c r="BU512" s="26"/>
    </row>
    <row r="513" customFormat="false" ht="15.75" hidden="false" customHeight="true" outlineLevel="0" collapsed="false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6"/>
      <c r="BT513" s="26"/>
      <c r="BU513" s="26"/>
    </row>
    <row r="514" customFormat="false" ht="15.75" hidden="false" customHeight="true" outlineLevel="0" collapsed="false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6"/>
      <c r="BT514" s="26"/>
      <c r="BU514" s="26"/>
    </row>
    <row r="515" customFormat="false" ht="15.75" hidden="false" customHeight="true" outlineLevel="0" collapsed="false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6"/>
      <c r="BT515" s="26"/>
      <c r="BU515" s="26"/>
    </row>
    <row r="516" customFormat="false" ht="15.75" hidden="false" customHeight="true" outlineLevel="0" collapsed="false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6"/>
      <c r="BT516" s="26"/>
      <c r="BU516" s="26"/>
    </row>
    <row r="517" customFormat="false" ht="15.75" hidden="false" customHeight="true" outlineLevel="0" collapsed="false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6"/>
      <c r="BT517" s="26"/>
      <c r="BU517" s="26"/>
    </row>
    <row r="518" customFormat="false" ht="15.75" hidden="false" customHeight="true" outlineLevel="0" collapsed="false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6"/>
      <c r="BT518" s="26"/>
      <c r="BU518" s="26"/>
    </row>
    <row r="519" customFormat="false" ht="15.75" hidden="false" customHeight="true" outlineLevel="0" collapsed="false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6"/>
      <c r="BT519" s="26"/>
      <c r="BU519" s="26"/>
    </row>
    <row r="520" customFormat="false" ht="15.75" hidden="false" customHeight="true" outlineLevel="0" collapsed="false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6"/>
      <c r="BT520" s="26"/>
      <c r="BU520" s="26"/>
    </row>
    <row r="521" customFormat="false" ht="15.75" hidden="false" customHeight="true" outlineLevel="0" collapsed="false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6"/>
      <c r="BT521" s="26"/>
      <c r="BU521" s="26"/>
    </row>
    <row r="522" customFormat="false" ht="15.75" hidden="false" customHeight="true" outlineLevel="0" collapsed="false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6"/>
      <c r="BT522" s="26"/>
      <c r="BU522" s="26"/>
    </row>
    <row r="523" customFormat="false" ht="15.75" hidden="false" customHeight="true" outlineLevel="0" collapsed="false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6"/>
      <c r="BT523" s="26"/>
      <c r="BU523" s="26"/>
    </row>
    <row r="524" customFormat="false" ht="15.75" hidden="false" customHeight="true" outlineLevel="0" collapsed="false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6"/>
      <c r="BT524" s="26"/>
      <c r="BU524" s="26"/>
    </row>
    <row r="525" customFormat="false" ht="15.75" hidden="false" customHeight="true" outlineLevel="0" collapsed="false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6"/>
      <c r="BT525" s="26"/>
      <c r="BU525" s="26"/>
    </row>
    <row r="526" customFormat="false" ht="15.75" hidden="false" customHeight="true" outlineLevel="0" collapsed="false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6"/>
      <c r="BT526" s="26"/>
      <c r="BU526" s="26"/>
    </row>
    <row r="527" customFormat="false" ht="15.75" hidden="false" customHeight="true" outlineLevel="0" collapsed="false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6"/>
      <c r="BT527" s="26"/>
      <c r="BU527" s="26"/>
    </row>
    <row r="528" customFormat="false" ht="15.75" hidden="false" customHeight="true" outlineLevel="0" collapsed="false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6"/>
      <c r="BT528" s="26"/>
      <c r="BU528" s="26"/>
    </row>
    <row r="529" customFormat="false" ht="15.75" hidden="false" customHeight="true" outlineLevel="0" collapsed="false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6"/>
      <c r="BT529" s="26"/>
      <c r="BU529" s="26"/>
    </row>
    <row r="530" customFormat="false" ht="15.75" hidden="false" customHeight="true" outlineLevel="0" collapsed="false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6"/>
      <c r="BT530" s="26"/>
      <c r="BU530" s="26"/>
    </row>
    <row r="531" customFormat="false" ht="15.75" hidden="false" customHeight="true" outlineLevel="0" collapsed="false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6"/>
      <c r="BT531" s="26"/>
      <c r="BU531" s="26"/>
    </row>
    <row r="532" customFormat="false" ht="15.75" hidden="false" customHeight="true" outlineLevel="0" collapsed="false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6"/>
      <c r="BT532" s="26"/>
      <c r="BU532" s="26"/>
    </row>
    <row r="533" customFormat="false" ht="15.75" hidden="false" customHeight="true" outlineLevel="0" collapsed="false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6"/>
      <c r="BT533" s="26"/>
      <c r="BU533" s="26"/>
    </row>
    <row r="534" customFormat="false" ht="15.75" hidden="false" customHeight="true" outlineLevel="0" collapsed="false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6"/>
      <c r="BT534" s="26"/>
      <c r="BU534" s="26"/>
    </row>
    <row r="535" customFormat="false" ht="15.75" hidden="false" customHeight="true" outlineLevel="0" collapsed="false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6"/>
      <c r="BT535" s="26"/>
      <c r="BU535" s="26"/>
    </row>
    <row r="536" customFormat="false" ht="15.75" hidden="false" customHeight="true" outlineLevel="0" collapsed="false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6"/>
      <c r="BT536" s="26"/>
      <c r="BU536" s="26"/>
    </row>
    <row r="537" customFormat="false" ht="15.75" hidden="false" customHeight="true" outlineLevel="0" collapsed="false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6"/>
      <c r="BT537" s="26"/>
      <c r="BU537" s="26"/>
    </row>
    <row r="538" customFormat="false" ht="15.75" hidden="false" customHeight="true" outlineLevel="0" collapsed="false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6"/>
      <c r="BT538" s="26"/>
      <c r="BU538" s="26"/>
    </row>
    <row r="539" customFormat="false" ht="15.75" hidden="false" customHeight="true" outlineLevel="0" collapsed="false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6"/>
      <c r="BT539" s="26"/>
      <c r="BU539" s="26"/>
    </row>
    <row r="540" customFormat="false" ht="15.75" hidden="false" customHeight="true" outlineLevel="0" collapsed="false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6"/>
      <c r="BT540" s="26"/>
      <c r="BU540" s="26"/>
    </row>
    <row r="541" customFormat="false" ht="15.75" hidden="false" customHeight="true" outlineLevel="0" collapsed="false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6"/>
      <c r="BT541" s="26"/>
      <c r="BU541" s="26"/>
    </row>
    <row r="542" customFormat="false" ht="15.75" hidden="false" customHeight="true" outlineLevel="0" collapsed="false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6"/>
      <c r="BT542" s="26"/>
      <c r="BU542" s="26"/>
    </row>
    <row r="543" customFormat="false" ht="15.75" hidden="false" customHeight="true" outlineLevel="0" collapsed="false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6"/>
      <c r="BT543" s="26"/>
      <c r="BU543" s="26"/>
    </row>
    <row r="544" customFormat="false" ht="15.75" hidden="false" customHeight="true" outlineLevel="0" collapsed="false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6"/>
      <c r="BT544" s="26"/>
      <c r="BU544" s="26"/>
    </row>
    <row r="545" customFormat="false" ht="15.75" hidden="false" customHeight="true" outlineLevel="0" collapsed="false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6"/>
      <c r="BT545" s="26"/>
      <c r="BU545" s="26"/>
    </row>
    <row r="546" customFormat="false" ht="15.75" hidden="false" customHeight="true" outlineLevel="0" collapsed="false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6"/>
      <c r="BT546" s="26"/>
      <c r="BU546" s="26"/>
    </row>
    <row r="547" customFormat="false" ht="15.75" hidden="false" customHeight="true" outlineLevel="0" collapsed="false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6"/>
      <c r="BT547" s="26"/>
      <c r="BU547" s="26"/>
    </row>
    <row r="548" customFormat="false" ht="15.75" hidden="false" customHeight="true" outlineLevel="0" collapsed="false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6"/>
      <c r="BT548" s="26"/>
      <c r="BU548" s="26"/>
    </row>
    <row r="549" customFormat="false" ht="15.75" hidden="false" customHeight="true" outlineLevel="0" collapsed="false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6"/>
      <c r="BT549" s="26"/>
      <c r="BU549" s="26"/>
    </row>
    <row r="550" customFormat="false" ht="15.75" hidden="false" customHeight="true" outlineLevel="0" collapsed="false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6"/>
      <c r="BT550" s="26"/>
      <c r="BU550" s="26"/>
    </row>
    <row r="551" customFormat="false" ht="15.75" hidden="false" customHeight="true" outlineLevel="0" collapsed="false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6"/>
      <c r="BT551" s="26"/>
      <c r="BU551" s="26"/>
    </row>
    <row r="552" customFormat="false" ht="15.75" hidden="false" customHeight="true" outlineLevel="0" collapsed="false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6"/>
      <c r="BT552" s="26"/>
      <c r="BU552" s="26"/>
    </row>
    <row r="553" customFormat="false" ht="15.75" hidden="false" customHeight="true" outlineLevel="0" collapsed="false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6"/>
      <c r="BT553" s="26"/>
      <c r="BU553" s="26"/>
    </row>
    <row r="554" customFormat="false" ht="15.75" hidden="false" customHeight="true" outlineLevel="0" collapsed="false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6"/>
      <c r="BT554" s="26"/>
      <c r="BU554" s="26"/>
    </row>
    <row r="555" customFormat="false" ht="15.75" hidden="false" customHeight="true" outlineLevel="0" collapsed="false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6"/>
      <c r="BT555" s="26"/>
      <c r="BU555" s="26"/>
    </row>
    <row r="556" customFormat="false" ht="15.75" hidden="false" customHeight="true" outlineLevel="0" collapsed="false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6"/>
      <c r="BT556" s="26"/>
      <c r="BU556" s="26"/>
    </row>
    <row r="557" customFormat="false" ht="15.75" hidden="false" customHeight="true" outlineLevel="0" collapsed="false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6"/>
      <c r="BT557" s="26"/>
      <c r="BU557" s="26"/>
    </row>
    <row r="558" customFormat="false" ht="15.75" hidden="false" customHeight="true" outlineLevel="0" collapsed="false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6"/>
      <c r="BT558" s="26"/>
      <c r="BU558" s="26"/>
    </row>
    <row r="559" customFormat="false" ht="15.75" hidden="false" customHeight="true" outlineLevel="0" collapsed="false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6"/>
      <c r="BT559" s="26"/>
      <c r="BU559" s="26"/>
    </row>
    <row r="560" customFormat="false" ht="15.75" hidden="false" customHeight="true" outlineLevel="0" collapsed="false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6"/>
      <c r="BT560" s="26"/>
      <c r="BU560" s="26"/>
    </row>
    <row r="561" customFormat="false" ht="15.75" hidden="false" customHeight="true" outlineLevel="0" collapsed="false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6"/>
      <c r="BT561" s="26"/>
      <c r="BU561" s="26"/>
    </row>
    <row r="562" customFormat="false" ht="15.75" hidden="false" customHeight="true" outlineLevel="0" collapsed="false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6"/>
      <c r="BT562" s="26"/>
      <c r="BU562" s="26"/>
    </row>
    <row r="563" customFormat="false" ht="15.75" hidden="false" customHeight="true" outlineLevel="0" collapsed="false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6"/>
      <c r="BT563" s="26"/>
      <c r="BU563" s="26"/>
    </row>
    <row r="564" customFormat="false" ht="15.75" hidden="false" customHeight="true" outlineLevel="0" collapsed="false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6"/>
      <c r="BT564" s="26"/>
      <c r="BU564" s="26"/>
    </row>
    <row r="565" customFormat="false" ht="15.75" hidden="false" customHeight="true" outlineLevel="0" collapsed="false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6"/>
      <c r="BT565" s="26"/>
      <c r="BU565" s="26"/>
    </row>
    <row r="566" customFormat="false" ht="15.75" hidden="false" customHeight="true" outlineLevel="0" collapsed="false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6"/>
      <c r="BT566" s="26"/>
      <c r="BU566" s="26"/>
    </row>
    <row r="567" customFormat="false" ht="15.75" hidden="false" customHeight="true" outlineLevel="0" collapsed="false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6"/>
      <c r="BT567" s="26"/>
      <c r="BU567" s="26"/>
    </row>
    <row r="568" customFormat="false" ht="15.75" hidden="false" customHeight="true" outlineLevel="0" collapsed="false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6"/>
      <c r="BT568" s="26"/>
      <c r="BU568" s="26"/>
    </row>
    <row r="569" customFormat="false" ht="15.75" hidden="false" customHeight="true" outlineLevel="0" collapsed="false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6"/>
      <c r="BT569" s="26"/>
      <c r="BU569" s="26"/>
    </row>
    <row r="570" customFormat="false" ht="15.75" hidden="false" customHeight="true" outlineLevel="0" collapsed="false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6"/>
      <c r="BT570" s="26"/>
      <c r="BU570" s="26"/>
    </row>
    <row r="571" customFormat="false" ht="15.75" hidden="false" customHeight="true" outlineLevel="0" collapsed="false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6"/>
      <c r="BT571" s="26"/>
      <c r="BU571" s="26"/>
    </row>
    <row r="572" customFormat="false" ht="15.75" hidden="false" customHeight="true" outlineLevel="0" collapsed="false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6"/>
      <c r="BT572" s="26"/>
      <c r="BU572" s="26"/>
    </row>
    <row r="573" customFormat="false" ht="15.75" hidden="false" customHeight="true" outlineLevel="0" collapsed="false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6"/>
      <c r="BT573" s="26"/>
      <c r="BU573" s="26"/>
    </row>
    <row r="574" customFormat="false" ht="15.75" hidden="false" customHeight="true" outlineLevel="0" collapsed="false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6"/>
      <c r="BT574" s="26"/>
      <c r="BU574" s="26"/>
    </row>
    <row r="575" customFormat="false" ht="15.75" hidden="false" customHeight="true" outlineLevel="0" collapsed="false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6"/>
      <c r="BT575" s="26"/>
      <c r="BU575" s="26"/>
    </row>
    <row r="576" customFormat="false" ht="15.75" hidden="false" customHeight="true" outlineLevel="0" collapsed="false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6"/>
      <c r="BT576" s="26"/>
      <c r="BU576" s="26"/>
    </row>
    <row r="577" customFormat="false" ht="15.75" hidden="false" customHeight="true" outlineLevel="0" collapsed="false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6"/>
      <c r="BT577" s="26"/>
      <c r="BU577" s="26"/>
    </row>
    <row r="578" customFormat="false" ht="15.75" hidden="false" customHeight="true" outlineLevel="0" collapsed="false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6"/>
      <c r="BT578" s="26"/>
      <c r="BU578" s="26"/>
    </row>
    <row r="579" customFormat="false" ht="15.75" hidden="false" customHeight="true" outlineLevel="0" collapsed="false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6"/>
      <c r="BT579" s="26"/>
      <c r="BU579" s="26"/>
    </row>
    <row r="580" customFormat="false" ht="15.75" hidden="false" customHeight="true" outlineLevel="0" collapsed="false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6"/>
      <c r="BT580" s="26"/>
      <c r="BU580" s="26"/>
    </row>
    <row r="581" customFormat="false" ht="15.75" hidden="false" customHeight="true" outlineLevel="0" collapsed="false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6"/>
      <c r="BT581" s="26"/>
      <c r="BU581" s="26"/>
    </row>
    <row r="582" customFormat="false" ht="15.75" hidden="false" customHeight="true" outlineLevel="0" collapsed="false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6"/>
      <c r="BT582" s="26"/>
      <c r="BU582" s="26"/>
    </row>
    <row r="583" customFormat="false" ht="15.75" hidden="false" customHeight="true" outlineLevel="0" collapsed="false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6"/>
      <c r="BT583" s="26"/>
      <c r="BU583" s="26"/>
    </row>
    <row r="584" customFormat="false" ht="15.75" hidden="false" customHeight="true" outlineLevel="0" collapsed="false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6"/>
      <c r="BT584" s="26"/>
      <c r="BU584" s="26"/>
    </row>
    <row r="585" customFormat="false" ht="15.75" hidden="false" customHeight="true" outlineLevel="0" collapsed="false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6"/>
      <c r="BT585" s="26"/>
      <c r="BU585" s="26"/>
    </row>
    <row r="586" customFormat="false" ht="15.75" hidden="false" customHeight="true" outlineLevel="0" collapsed="false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6"/>
      <c r="BT586" s="26"/>
      <c r="BU586" s="26"/>
    </row>
    <row r="587" customFormat="false" ht="15.75" hidden="false" customHeight="true" outlineLevel="0" collapsed="false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6"/>
      <c r="BT587" s="26"/>
      <c r="BU587" s="26"/>
    </row>
    <row r="588" customFormat="false" ht="15.75" hidden="false" customHeight="true" outlineLevel="0" collapsed="false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6"/>
      <c r="BT588" s="26"/>
      <c r="BU588" s="26"/>
    </row>
    <row r="589" customFormat="false" ht="15.75" hidden="false" customHeight="true" outlineLevel="0" collapsed="false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6"/>
      <c r="BT589" s="26"/>
      <c r="BU589" s="26"/>
    </row>
    <row r="590" customFormat="false" ht="15.75" hidden="false" customHeight="true" outlineLevel="0" collapsed="false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6"/>
      <c r="BT590" s="26"/>
      <c r="BU590" s="26"/>
    </row>
    <row r="591" customFormat="false" ht="15.75" hidden="false" customHeight="true" outlineLevel="0" collapsed="false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6"/>
      <c r="BT591" s="26"/>
      <c r="BU591" s="26"/>
    </row>
    <row r="592" customFormat="false" ht="15.75" hidden="false" customHeight="true" outlineLevel="0" collapsed="false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6"/>
      <c r="BT592" s="26"/>
      <c r="BU592" s="26"/>
    </row>
    <row r="593" customFormat="false" ht="15.75" hidden="false" customHeight="true" outlineLevel="0" collapsed="false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6"/>
      <c r="BT593" s="26"/>
      <c r="BU593" s="26"/>
    </row>
    <row r="594" customFormat="false" ht="15.75" hidden="false" customHeight="true" outlineLevel="0" collapsed="false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6"/>
      <c r="BT594" s="26"/>
      <c r="BU594" s="26"/>
    </row>
    <row r="595" customFormat="false" ht="15.75" hidden="false" customHeight="true" outlineLevel="0" collapsed="false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6"/>
      <c r="BT595" s="26"/>
      <c r="BU595" s="26"/>
    </row>
    <row r="596" customFormat="false" ht="15.75" hidden="false" customHeight="true" outlineLevel="0" collapsed="false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6"/>
      <c r="BT596" s="26"/>
      <c r="BU596" s="26"/>
    </row>
    <row r="597" customFormat="false" ht="15.75" hidden="false" customHeight="true" outlineLevel="0" collapsed="false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6"/>
      <c r="BT597" s="26"/>
      <c r="BU597" s="26"/>
    </row>
    <row r="598" customFormat="false" ht="15.75" hidden="false" customHeight="true" outlineLevel="0" collapsed="false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6"/>
      <c r="BT598" s="26"/>
      <c r="BU598" s="26"/>
    </row>
    <row r="599" customFormat="false" ht="15.75" hidden="false" customHeight="true" outlineLevel="0" collapsed="false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6"/>
      <c r="BT599" s="26"/>
      <c r="BU599" s="26"/>
    </row>
    <row r="600" customFormat="false" ht="15.75" hidden="false" customHeight="true" outlineLevel="0" collapsed="false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6"/>
      <c r="BT600" s="26"/>
      <c r="BU600" s="26"/>
    </row>
    <row r="601" customFormat="false" ht="15.75" hidden="false" customHeight="true" outlineLevel="0" collapsed="false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6"/>
      <c r="BT601" s="26"/>
      <c r="BU601" s="26"/>
    </row>
    <row r="602" customFormat="false" ht="15.75" hidden="false" customHeight="true" outlineLevel="0" collapsed="false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6"/>
      <c r="BT602" s="26"/>
      <c r="BU602" s="26"/>
    </row>
    <row r="603" customFormat="false" ht="15.75" hidden="false" customHeight="true" outlineLevel="0" collapsed="false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6"/>
      <c r="BT603" s="26"/>
      <c r="BU603" s="26"/>
    </row>
    <row r="604" customFormat="false" ht="15.75" hidden="false" customHeight="true" outlineLevel="0" collapsed="false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6"/>
      <c r="BT604" s="26"/>
      <c r="BU604" s="26"/>
    </row>
    <row r="605" customFormat="false" ht="15.75" hidden="false" customHeight="true" outlineLevel="0" collapsed="false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6"/>
      <c r="BT605" s="26"/>
      <c r="BU605" s="26"/>
    </row>
    <row r="606" customFormat="false" ht="15.75" hidden="false" customHeight="true" outlineLevel="0" collapsed="false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6"/>
      <c r="BT606" s="26"/>
      <c r="BU606" s="26"/>
    </row>
    <row r="607" customFormat="false" ht="15.75" hidden="false" customHeight="true" outlineLevel="0" collapsed="false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6"/>
      <c r="BT607" s="26"/>
      <c r="BU607" s="26"/>
    </row>
    <row r="608" customFormat="false" ht="15.75" hidden="false" customHeight="true" outlineLevel="0" collapsed="false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6"/>
      <c r="BT608" s="26"/>
      <c r="BU608" s="26"/>
    </row>
    <row r="609" customFormat="false" ht="15.75" hidden="false" customHeight="true" outlineLevel="0" collapsed="false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6"/>
      <c r="BT609" s="26"/>
      <c r="BU609" s="26"/>
    </row>
    <row r="610" customFormat="false" ht="15.75" hidden="false" customHeight="true" outlineLevel="0" collapsed="false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6"/>
      <c r="BT610" s="26"/>
      <c r="BU610" s="26"/>
    </row>
    <row r="611" customFormat="false" ht="15.75" hidden="false" customHeight="true" outlineLevel="0" collapsed="false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6"/>
      <c r="BT611" s="26"/>
      <c r="BU611" s="26"/>
    </row>
    <row r="612" customFormat="false" ht="15.75" hidden="false" customHeight="true" outlineLevel="0" collapsed="false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6"/>
      <c r="BT612" s="26"/>
      <c r="BU612" s="26"/>
    </row>
    <row r="613" customFormat="false" ht="15.75" hidden="false" customHeight="true" outlineLevel="0" collapsed="false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6"/>
      <c r="BT613" s="26"/>
      <c r="BU613" s="26"/>
    </row>
    <row r="614" customFormat="false" ht="15.75" hidden="false" customHeight="true" outlineLevel="0" collapsed="false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7"/>
      <c r="BS614" s="26"/>
      <c r="BT614" s="26"/>
      <c r="BU614" s="26"/>
    </row>
    <row r="615" customFormat="false" ht="15.75" hidden="false" customHeight="true" outlineLevel="0" collapsed="false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7"/>
      <c r="BS615" s="26"/>
      <c r="BT615" s="26"/>
      <c r="BU615" s="26"/>
    </row>
    <row r="616" customFormat="false" ht="15.75" hidden="false" customHeight="true" outlineLevel="0" collapsed="false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7"/>
      <c r="BS616" s="26"/>
      <c r="BT616" s="26"/>
      <c r="BU616" s="26"/>
    </row>
    <row r="617" customFormat="false" ht="15.75" hidden="false" customHeight="true" outlineLevel="0" collapsed="false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7"/>
      <c r="BS617" s="26"/>
      <c r="BT617" s="26"/>
      <c r="BU617" s="26"/>
    </row>
    <row r="618" customFormat="false" ht="15.75" hidden="false" customHeight="true" outlineLevel="0" collapsed="false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6"/>
      <c r="BT618" s="26"/>
      <c r="BU618" s="26"/>
    </row>
    <row r="619" customFormat="false" ht="15.75" hidden="false" customHeight="true" outlineLevel="0" collapsed="false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6"/>
      <c r="BT619" s="26"/>
      <c r="BU619" s="26"/>
    </row>
    <row r="620" customFormat="false" ht="15.75" hidden="false" customHeight="true" outlineLevel="0" collapsed="false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6"/>
      <c r="BT620" s="26"/>
      <c r="BU620" s="26"/>
    </row>
    <row r="621" customFormat="false" ht="15.75" hidden="false" customHeight="true" outlineLevel="0" collapsed="false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6"/>
      <c r="BT621" s="26"/>
      <c r="BU621" s="26"/>
    </row>
    <row r="622" customFormat="false" ht="15.75" hidden="false" customHeight="true" outlineLevel="0" collapsed="false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7"/>
      <c r="BS622" s="26"/>
      <c r="BT622" s="26"/>
      <c r="BU622" s="26"/>
    </row>
    <row r="623" customFormat="false" ht="15.75" hidden="false" customHeight="true" outlineLevel="0" collapsed="false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6"/>
      <c r="BT623" s="26"/>
      <c r="BU623" s="26"/>
    </row>
    <row r="624" customFormat="false" ht="15.75" hidden="false" customHeight="true" outlineLevel="0" collapsed="false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6"/>
      <c r="BT624" s="26"/>
      <c r="BU624" s="26"/>
    </row>
    <row r="625" customFormat="false" ht="15.75" hidden="false" customHeight="true" outlineLevel="0" collapsed="false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6"/>
      <c r="BT625" s="26"/>
      <c r="BU625" s="26"/>
    </row>
    <row r="626" customFormat="false" ht="15.75" hidden="false" customHeight="true" outlineLevel="0" collapsed="false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6"/>
      <c r="BT626" s="26"/>
      <c r="BU626" s="26"/>
    </row>
    <row r="627" customFormat="false" ht="15.75" hidden="false" customHeight="true" outlineLevel="0" collapsed="false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6"/>
      <c r="BT627" s="26"/>
      <c r="BU627" s="26"/>
    </row>
    <row r="628" customFormat="false" ht="15.75" hidden="false" customHeight="true" outlineLevel="0" collapsed="false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7"/>
      <c r="BS628" s="26"/>
      <c r="BT628" s="26"/>
      <c r="BU628" s="26"/>
    </row>
    <row r="629" customFormat="false" ht="15.75" hidden="false" customHeight="true" outlineLevel="0" collapsed="false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6"/>
      <c r="BT629" s="26"/>
      <c r="BU629" s="26"/>
    </row>
    <row r="630" customFormat="false" ht="15.75" hidden="false" customHeight="true" outlineLevel="0" collapsed="false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6"/>
      <c r="BT630" s="26"/>
      <c r="BU630" s="26"/>
    </row>
    <row r="631" customFormat="false" ht="15.75" hidden="false" customHeight="true" outlineLevel="0" collapsed="false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6"/>
      <c r="BT631" s="26"/>
      <c r="BU631" s="26"/>
    </row>
    <row r="632" customFormat="false" ht="15.75" hidden="false" customHeight="true" outlineLevel="0" collapsed="false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7"/>
      <c r="BS632" s="26"/>
      <c r="BT632" s="26"/>
      <c r="BU632" s="26"/>
    </row>
    <row r="633" customFormat="false" ht="15.75" hidden="false" customHeight="true" outlineLevel="0" collapsed="false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7"/>
      <c r="BS633" s="26"/>
      <c r="BT633" s="26"/>
      <c r="BU633" s="26"/>
    </row>
    <row r="634" customFormat="false" ht="15.75" hidden="false" customHeight="true" outlineLevel="0" collapsed="false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6"/>
      <c r="BT634" s="26"/>
      <c r="BU634" s="26"/>
    </row>
    <row r="635" customFormat="false" ht="15.75" hidden="false" customHeight="true" outlineLevel="0" collapsed="false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6"/>
      <c r="BT635" s="26"/>
      <c r="BU635" s="26"/>
    </row>
    <row r="636" customFormat="false" ht="15.75" hidden="false" customHeight="true" outlineLevel="0" collapsed="false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6"/>
      <c r="BT636" s="26"/>
      <c r="BU636" s="26"/>
    </row>
    <row r="637" customFormat="false" ht="15.75" hidden="false" customHeight="true" outlineLevel="0" collapsed="false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6"/>
      <c r="BT637" s="26"/>
      <c r="BU637" s="26"/>
    </row>
    <row r="638" customFormat="false" ht="15.75" hidden="false" customHeight="true" outlineLevel="0" collapsed="false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6"/>
      <c r="BT638" s="26"/>
      <c r="BU638" s="26"/>
    </row>
    <row r="639" customFormat="false" ht="15.75" hidden="false" customHeight="true" outlineLevel="0" collapsed="false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7"/>
      <c r="BS639" s="26"/>
      <c r="BT639" s="26"/>
      <c r="BU639" s="26"/>
    </row>
    <row r="640" customFormat="false" ht="15.75" hidden="false" customHeight="true" outlineLevel="0" collapsed="false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7"/>
      <c r="BS640" s="26"/>
      <c r="BT640" s="26"/>
      <c r="BU640" s="26"/>
    </row>
    <row r="641" customFormat="false" ht="15.75" hidden="false" customHeight="true" outlineLevel="0" collapsed="false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7"/>
      <c r="BS641" s="26"/>
      <c r="BT641" s="26"/>
      <c r="BU641" s="26"/>
    </row>
    <row r="642" customFormat="false" ht="15.75" hidden="false" customHeight="true" outlineLevel="0" collapsed="false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6"/>
      <c r="BT642" s="26"/>
      <c r="BU642" s="26"/>
    </row>
    <row r="643" customFormat="false" ht="15.75" hidden="false" customHeight="true" outlineLevel="0" collapsed="false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6"/>
      <c r="BT643" s="26"/>
      <c r="BU643" s="26"/>
    </row>
    <row r="644" customFormat="false" ht="15.75" hidden="false" customHeight="true" outlineLevel="0" collapsed="false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7"/>
      <c r="BS644" s="26"/>
      <c r="BT644" s="26"/>
      <c r="BU644" s="26"/>
    </row>
    <row r="645" customFormat="false" ht="15.75" hidden="false" customHeight="true" outlineLevel="0" collapsed="false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6"/>
      <c r="BT645" s="26"/>
      <c r="BU645" s="26"/>
    </row>
    <row r="646" customFormat="false" ht="15.75" hidden="false" customHeight="true" outlineLevel="0" collapsed="false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7"/>
      <c r="BS646" s="26"/>
      <c r="BT646" s="26"/>
      <c r="BU646" s="26"/>
    </row>
    <row r="647" customFormat="false" ht="15.75" hidden="false" customHeight="true" outlineLevel="0" collapsed="false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6"/>
      <c r="BT647" s="26"/>
      <c r="BU647" s="26"/>
    </row>
    <row r="648" customFormat="false" ht="15.75" hidden="false" customHeight="true" outlineLevel="0" collapsed="false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6"/>
      <c r="BT648" s="26"/>
      <c r="BU648" s="26"/>
    </row>
    <row r="649" customFormat="false" ht="15.75" hidden="false" customHeight="true" outlineLevel="0" collapsed="false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6"/>
      <c r="BT649" s="26"/>
      <c r="BU649" s="26"/>
    </row>
    <row r="650" customFormat="false" ht="15.75" hidden="false" customHeight="true" outlineLevel="0" collapsed="false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6"/>
      <c r="BT650" s="26"/>
      <c r="BU650" s="26"/>
    </row>
    <row r="651" customFormat="false" ht="15.75" hidden="false" customHeight="true" outlineLevel="0" collapsed="false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6"/>
      <c r="BT651" s="26"/>
      <c r="BU651" s="26"/>
    </row>
    <row r="652" customFormat="false" ht="15.75" hidden="false" customHeight="true" outlineLevel="0" collapsed="false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6"/>
      <c r="BT652" s="26"/>
      <c r="BU652" s="26"/>
    </row>
    <row r="653" customFormat="false" ht="15.75" hidden="false" customHeight="true" outlineLevel="0" collapsed="false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6"/>
      <c r="BT653" s="26"/>
      <c r="BU653" s="26"/>
    </row>
    <row r="654" customFormat="false" ht="15.75" hidden="false" customHeight="true" outlineLevel="0" collapsed="false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6"/>
      <c r="BT654" s="26"/>
      <c r="BU654" s="26"/>
    </row>
    <row r="655" customFormat="false" ht="15.75" hidden="false" customHeight="true" outlineLevel="0" collapsed="false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6"/>
      <c r="BT655" s="26"/>
      <c r="BU655" s="26"/>
    </row>
    <row r="656" customFormat="false" ht="15.75" hidden="false" customHeight="true" outlineLevel="0" collapsed="false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6"/>
      <c r="BT656" s="26"/>
      <c r="BU656" s="26"/>
    </row>
    <row r="657" customFormat="false" ht="15.75" hidden="false" customHeight="true" outlineLevel="0" collapsed="false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6"/>
      <c r="BT657" s="26"/>
      <c r="BU657" s="26"/>
    </row>
    <row r="658" customFormat="false" ht="15.75" hidden="false" customHeight="true" outlineLevel="0" collapsed="false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6"/>
      <c r="BT658" s="26"/>
      <c r="BU658" s="26"/>
    </row>
    <row r="659" customFormat="false" ht="15.75" hidden="false" customHeight="true" outlineLevel="0" collapsed="false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6"/>
      <c r="BT659" s="26"/>
      <c r="BU659" s="26"/>
    </row>
    <row r="660" customFormat="false" ht="15.75" hidden="false" customHeight="true" outlineLevel="0" collapsed="false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6"/>
      <c r="BT660" s="26"/>
      <c r="BU660" s="26"/>
    </row>
    <row r="661" customFormat="false" ht="15.75" hidden="false" customHeight="true" outlineLevel="0" collapsed="false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6"/>
      <c r="BT661" s="26"/>
      <c r="BU661" s="26"/>
    </row>
    <row r="662" customFormat="false" ht="15.75" hidden="false" customHeight="true" outlineLevel="0" collapsed="false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6"/>
      <c r="BT662" s="26"/>
      <c r="BU662" s="26"/>
    </row>
    <row r="663" customFormat="false" ht="15.75" hidden="false" customHeight="true" outlineLevel="0" collapsed="false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6"/>
      <c r="BT663" s="26"/>
      <c r="BU663" s="26"/>
    </row>
    <row r="664" customFormat="false" ht="15.75" hidden="false" customHeight="true" outlineLevel="0" collapsed="false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7"/>
      <c r="BS664" s="26"/>
      <c r="BT664" s="26"/>
      <c r="BU664" s="26"/>
    </row>
    <row r="665" customFormat="false" ht="15.75" hidden="false" customHeight="true" outlineLevel="0" collapsed="false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6"/>
      <c r="BT665" s="26"/>
      <c r="BU665" s="26"/>
    </row>
    <row r="666" customFormat="false" ht="15.75" hidden="false" customHeight="true" outlineLevel="0" collapsed="false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7"/>
      <c r="BS666" s="26"/>
      <c r="BT666" s="26"/>
      <c r="BU666" s="26"/>
    </row>
    <row r="667" customFormat="false" ht="15.75" hidden="false" customHeight="true" outlineLevel="0" collapsed="false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7"/>
      <c r="BS667" s="26"/>
      <c r="BT667" s="26"/>
      <c r="BU667" s="26"/>
    </row>
    <row r="668" customFormat="false" ht="15.75" hidden="false" customHeight="true" outlineLevel="0" collapsed="false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7"/>
      <c r="BS668" s="26"/>
      <c r="BT668" s="26"/>
      <c r="BU668" s="26"/>
    </row>
    <row r="669" customFormat="false" ht="15.75" hidden="false" customHeight="true" outlineLevel="0" collapsed="false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6"/>
      <c r="BT669" s="26"/>
      <c r="BU669" s="26"/>
    </row>
    <row r="670" customFormat="false" ht="15.75" hidden="false" customHeight="true" outlineLevel="0" collapsed="false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6"/>
      <c r="BT670" s="26"/>
      <c r="BU670" s="26"/>
    </row>
    <row r="671" customFormat="false" ht="15.75" hidden="false" customHeight="true" outlineLevel="0" collapsed="false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6"/>
      <c r="BT671" s="26"/>
      <c r="BU671" s="26"/>
    </row>
    <row r="672" customFormat="false" ht="15.75" hidden="false" customHeight="true" outlineLevel="0" collapsed="false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7"/>
      <c r="BS672" s="26"/>
      <c r="BT672" s="26"/>
      <c r="BU672" s="26"/>
    </row>
    <row r="673" customFormat="false" ht="15.75" hidden="false" customHeight="true" outlineLevel="0" collapsed="false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6"/>
      <c r="BT673" s="26"/>
      <c r="BU673" s="26"/>
    </row>
    <row r="674" customFormat="false" ht="15.75" hidden="false" customHeight="true" outlineLevel="0" collapsed="false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6"/>
      <c r="BT674" s="26"/>
      <c r="BU674" s="26"/>
    </row>
    <row r="675" customFormat="false" ht="15.75" hidden="false" customHeight="true" outlineLevel="0" collapsed="false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6"/>
      <c r="BT675" s="26"/>
      <c r="BU675" s="26"/>
    </row>
    <row r="676" customFormat="false" ht="15.75" hidden="false" customHeight="true" outlineLevel="0" collapsed="false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6"/>
      <c r="BT676" s="26"/>
      <c r="BU676" s="26"/>
    </row>
    <row r="677" customFormat="false" ht="15.75" hidden="false" customHeight="true" outlineLevel="0" collapsed="false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6"/>
      <c r="BT677" s="26"/>
      <c r="BU677" s="26"/>
    </row>
    <row r="678" customFormat="false" ht="15.75" hidden="false" customHeight="true" outlineLevel="0" collapsed="false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6"/>
      <c r="BT678" s="26"/>
      <c r="BU678" s="26"/>
    </row>
    <row r="679" customFormat="false" ht="15.75" hidden="false" customHeight="true" outlineLevel="0" collapsed="false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6"/>
      <c r="BT679" s="26"/>
      <c r="BU679" s="26"/>
    </row>
    <row r="680" customFormat="false" ht="15.75" hidden="false" customHeight="true" outlineLevel="0" collapsed="false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7"/>
      <c r="BS680" s="26"/>
      <c r="BT680" s="26"/>
      <c r="BU680" s="26"/>
    </row>
    <row r="681" customFormat="false" ht="15.75" hidden="false" customHeight="true" outlineLevel="0" collapsed="false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7"/>
      <c r="BS681" s="26"/>
      <c r="BT681" s="26"/>
      <c r="BU681" s="26"/>
    </row>
    <row r="682" customFormat="false" ht="15.75" hidden="false" customHeight="true" outlineLevel="0" collapsed="false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7"/>
      <c r="BS682" s="26"/>
      <c r="BT682" s="26"/>
      <c r="BU682" s="26"/>
    </row>
    <row r="683" customFormat="false" ht="15.75" hidden="false" customHeight="true" outlineLevel="0" collapsed="false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7"/>
      <c r="BS683" s="26"/>
      <c r="BT683" s="26"/>
      <c r="BU683" s="26"/>
    </row>
    <row r="684" customFormat="false" ht="15.75" hidden="false" customHeight="true" outlineLevel="0" collapsed="false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7"/>
      <c r="BS684" s="26"/>
      <c r="BT684" s="26"/>
      <c r="BU684" s="26"/>
    </row>
    <row r="685" customFormat="false" ht="15.75" hidden="false" customHeight="true" outlineLevel="0" collapsed="false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6"/>
      <c r="BT685" s="26"/>
      <c r="BU685" s="26"/>
    </row>
    <row r="686" customFormat="false" ht="15.75" hidden="false" customHeight="true" outlineLevel="0" collapsed="false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6"/>
      <c r="BT686" s="26"/>
      <c r="BU686" s="26"/>
    </row>
    <row r="687" customFormat="false" ht="15.75" hidden="false" customHeight="true" outlineLevel="0" collapsed="false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6"/>
      <c r="BT687" s="26"/>
      <c r="BU687" s="26"/>
    </row>
    <row r="688" customFormat="false" ht="15.75" hidden="false" customHeight="true" outlineLevel="0" collapsed="false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7"/>
      <c r="BS688" s="26"/>
      <c r="BT688" s="26"/>
      <c r="BU688" s="26"/>
    </row>
    <row r="689" customFormat="false" ht="15.75" hidden="false" customHeight="true" outlineLevel="0" collapsed="false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7"/>
      <c r="BS689" s="26"/>
      <c r="BT689" s="26"/>
      <c r="BU689" s="26"/>
    </row>
    <row r="690" customFormat="false" ht="15.75" hidden="false" customHeight="true" outlineLevel="0" collapsed="false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6"/>
      <c r="BT690" s="26"/>
      <c r="BU690" s="26"/>
    </row>
    <row r="691" customFormat="false" ht="15.75" hidden="false" customHeight="true" outlineLevel="0" collapsed="false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7"/>
      <c r="BS691" s="26"/>
      <c r="BT691" s="26"/>
      <c r="BU691" s="26"/>
    </row>
    <row r="692" customFormat="false" ht="15.75" hidden="false" customHeight="true" outlineLevel="0" collapsed="false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6"/>
      <c r="BT692" s="26"/>
      <c r="BU692" s="26"/>
    </row>
    <row r="693" customFormat="false" ht="15.75" hidden="false" customHeight="true" outlineLevel="0" collapsed="false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6"/>
      <c r="BT693" s="26"/>
      <c r="BU693" s="26"/>
    </row>
    <row r="694" customFormat="false" ht="15.75" hidden="false" customHeight="true" outlineLevel="0" collapsed="false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6"/>
      <c r="BT694" s="26"/>
      <c r="BU694" s="26"/>
    </row>
    <row r="695" customFormat="false" ht="15.75" hidden="false" customHeight="true" outlineLevel="0" collapsed="false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6"/>
      <c r="BT695" s="26"/>
      <c r="BU695" s="26"/>
    </row>
    <row r="696" customFormat="false" ht="15.75" hidden="false" customHeight="true" outlineLevel="0" collapsed="false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6"/>
      <c r="BT696" s="26"/>
      <c r="BU696" s="26"/>
    </row>
    <row r="697" customFormat="false" ht="15.75" hidden="false" customHeight="true" outlineLevel="0" collapsed="false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6"/>
      <c r="BT697" s="26"/>
      <c r="BU697" s="26"/>
    </row>
    <row r="698" customFormat="false" ht="15.75" hidden="false" customHeight="true" outlineLevel="0" collapsed="false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7"/>
      <c r="BS698" s="26"/>
      <c r="BT698" s="26"/>
      <c r="BU698" s="26"/>
    </row>
    <row r="699" customFormat="false" ht="15.75" hidden="false" customHeight="true" outlineLevel="0" collapsed="false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6"/>
      <c r="BT699" s="26"/>
      <c r="BU699" s="26"/>
    </row>
    <row r="700" customFormat="false" ht="15.75" hidden="false" customHeight="true" outlineLevel="0" collapsed="false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6"/>
      <c r="BT700" s="26"/>
      <c r="BU700" s="26"/>
    </row>
    <row r="701" customFormat="false" ht="15.75" hidden="false" customHeight="true" outlineLevel="0" collapsed="false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6"/>
      <c r="BT701" s="26"/>
      <c r="BU701" s="26"/>
    </row>
    <row r="702" customFormat="false" ht="15.75" hidden="false" customHeight="true" outlineLevel="0" collapsed="false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6"/>
      <c r="BT702" s="26"/>
      <c r="BU702" s="26"/>
    </row>
    <row r="703" customFormat="false" ht="15.75" hidden="false" customHeight="true" outlineLevel="0" collapsed="false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6"/>
      <c r="BT703" s="26"/>
      <c r="BU703" s="26"/>
    </row>
    <row r="704" customFormat="false" ht="15.75" hidden="false" customHeight="true" outlineLevel="0" collapsed="false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6"/>
      <c r="BT704" s="26"/>
      <c r="BU704" s="26"/>
    </row>
    <row r="705" customFormat="false" ht="15.75" hidden="false" customHeight="true" outlineLevel="0" collapsed="false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6"/>
      <c r="BT705" s="26"/>
      <c r="BU705" s="26"/>
    </row>
    <row r="706" customFormat="false" ht="15.75" hidden="false" customHeight="true" outlineLevel="0" collapsed="false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6"/>
      <c r="BT706" s="26"/>
      <c r="BU706" s="26"/>
    </row>
    <row r="707" customFormat="false" ht="15.75" hidden="false" customHeight="true" outlineLevel="0" collapsed="false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6"/>
      <c r="BT707" s="26"/>
      <c r="BU707" s="26"/>
    </row>
    <row r="708" customFormat="false" ht="15.75" hidden="false" customHeight="true" outlineLevel="0" collapsed="false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7"/>
      <c r="BS708" s="26"/>
      <c r="BT708" s="26"/>
      <c r="BU708" s="26"/>
    </row>
    <row r="709" customFormat="false" ht="15.75" hidden="false" customHeight="true" outlineLevel="0" collapsed="false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6"/>
      <c r="BT709" s="26"/>
      <c r="BU709" s="26"/>
    </row>
    <row r="710" customFormat="false" ht="15.75" hidden="false" customHeight="true" outlineLevel="0" collapsed="false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6"/>
      <c r="BT710" s="26"/>
      <c r="BU710" s="26"/>
    </row>
    <row r="711" customFormat="false" ht="15.75" hidden="false" customHeight="true" outlineLevel="0" collapsed="false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6"/>
      <c r="BT711" s="26"/>
      <c r="BU711" s="26"/>
    </row>
    <row r="712" customFormat="false" ht="15.75" hidden="false" customHeight="true" outlineLevel="0" collapsed="false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6"/>
      <c r="BT712" s="26"/>
      <c r="BU712" s="26"/>
    </row>
    <row r="713" customFormat="false" ht="15.75" hidden="false" customHeight="true" outlineLevel="0" collapsed="false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7"/>
      <c r="BS713" s="26"/>
      <c r="BT713" s="26"/>
      <c r="BU713" s="26"/>
    </row>
    <row r="714" customFormat="false" ht="15.75" hidden="false" customHeight="true" outlineLevel="0" collapsed="false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7"/>
      <c r="BS714" s="26"/>
      <c r="BT714" s="26"/>
      <c r="BU714" s="26"/>
    </row>
    <row r="715" customFormat="false" ht="15.75" hidden="false" customHeight="true" outlineLevel="0" collapsed="false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7"/>
      <c r="BS715" s="26"/>
      <c r="BT715" s="26"/>
      <c r="BU715" s="26"/>
    </row>
    <row r="716" customFormat="false" ht="15.75" hidden="false" customHeight="true" outlineLevel="0" collapsed="false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7"/>
      <c r="BS716" s="26"/>
      <c r="BT716" s="26"/>
      <c r="BU716" s="26"/>
    </row>
    <row r="717" customFormat="false" ht="15.75" hidden="false" customHeight="true" outlineLevel="0" collapsed="false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6"/>
      <c r="BT717" s="26"/>
      <c r="BU717" s="26"/>
    </row>
    <row r="718" customFormat="false" ht="15.75" hidden="false" customHeight="true" outlineLevel="0" collapsed="false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6"/>
      <c r="BT718" s="26"/>
      <c r="BU718" s="26"/>
    </row>
    <row r="719" customFormat="false" ht="15.75" hidden="false" customHeight="true" outlineLevel="0" collapsed="false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6"/>
      <c r="BT719" s="26"/>
      <c r="BU719" s="26"/>
    </row>
    <row r="720" customFormat="false" ht="15.75" hidden="false" customHeight="true" outlineLevel="0" collapsed="false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6"/>
      <c r="BT720" s="26"/>
      <c r="BU720" s="26"/>
    </row>
    <row r="721" customFormat="false" ht="15.75" hidden="false" customHeight="true" outlineLevel="0" collapsed="false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6"/>
      <c r="BT721" s="26"/>
      <c r="BU721" s="26"/>
    </row>
    <row r="722" customFormat="false" ht="15.75" hidden="false" customHeight="true" outlineLevel="0" collapsed="false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6"/>
      <c r="BT722" s="26"/>
      <c r="BU722" s="26"/>
    </row>
    <row r="723" customFormat="false" ht="15.75" hidden="false" customHeight="true" outlineLevel="0" collapsed="false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6"/>
      <c r="BT723" s="26"/>
      <c r="BU723" s="26"/>
    </row>
    <row r="724" customFormat="false" ht="15.75" hidden="false" customHeight="true" outlineLevel="0" collapsed="false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7"/>
      <c r="BS724" s="26"/>
      <c r="BT724" s="26"/>
      <c r="BU724" s="26"/>
    </row>
    <row r="725" customFormat="false" ht="15.75" hidden="false" customHeight="true" outlineLevel="0" collapsed="false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7"/>
      <c r="BS725" s="26"/>
      <c r="BT725" s="26"/>
      <c r="BU725" s="26"/>
    </row>
    <row r="726" customFormat="false" ht="15.75" hidden="false" customHeight="true" outlineLevel="0" collapsed="false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6"/>
      <c r="BT726" s="26"/>
      <c r="BU726" s="26"/>
    </row>
    <row r="727" customFormat="false" ht="15.75" hidden="false" customHeight="true" outlineLevel="0" collapsed="false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6"/>
      <c r="BT727" s="26"/>
      <c r="BU727" s="26"/>
    </row>
    <row r="728" customFormat="false" ht="15.75" hidden="false" customHeight="true" outlineLevel="0" collapsed="false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6"/>
      <c r="BT728" s="26"/>
      <c r="BU728" s="26"/>
    </row>
    <row r="729" customFormat="false" ht="15.75" hidden="false" customHeight="true" outlineLevel="0" collapsed="false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6"/>
      <c r="BT729" s="26"/>
      <c r="BU729" s="26"/>
    </row>
    <row r="730" customFormat="false" ht="15.75" hidden="false" customHeight="true" outlineLevel="0" collapsed="false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6"/>
      <c r="BT730" s="26"/>
      <c r="BU730" s="26"/>
    </row>
    <row r="731" customFormat="false" ht="15.75" hidden="false" customHeight="true" outlineLevel="0" collapsed="false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6"/>
      <c r="BT731" s="26"/>
      <c r="BU731" s="26"/>
    </row>
    <row r="732" customFormat="false" ht="15.75" hidden="false" customHeight="true" outlineLevel="0" collapsed="false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7"/>
      <c r="BS732" s="26"/>
      <c r="BT732" s="26"/>
      <c r="BU732" s="26"/>
    </row>
    <row r="733" customFormat="false" ht="15.75" hidden="false" customHeight="true" outlineLevel="0" collapsed="false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7"/>
      <c r="BS733" s="26"/>
      <c r="BT733" s="26"/>
      <c r="BU733" s="26"/>
    </row>
    <row r="734" customFormat="false" ht="15.75" hidden="false" customHeight="true" outlineLevel="0" collapsed="false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6"/>
      <c r="BT734" s="26"/>
      <c r="BU734" s="26"/>
    </row>
    <row r="735" customFormat="false" ht="15.75" hidden="false" customHeight="true" outlineLevel="0" collapsed="false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6"/>
      <c r="BT735" s="26"/>
      <c r="BU735" s="26"/>
    </row>
    <row r="736" customFormat="false" ht="15.75" hidden="false" customHeight="true" outlineLevel="0" collapsed="false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6"/>
      <c r="BT736" s="26"/>
      <c r="BU736" s="26"/>
    </row>
    <row r="737" customFormat="false" ht="15.75" hidden="false" customHeight="true" outlineLevel="0" collapsed="false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6"/>
      <c r="BT737" s="26"/>
      <c r="BU737" s="26"/>
    </row>
    <row r="738" customFormat="false" ht="15.75" hidden="false" customHeight="true" outlineLevel="0" collapsed="false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6"/>
      <c r="BT738" s="26"/>
      <c r="BU738" s="26"/>
    </row>
    <row r="739" customFormat="false" ht="15.75" hidden="false" customHeight="true" outlineLevel="0" collapsed="false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7"/>
      <c r="BS739" s="26"/>
      <c r="BT739" s="26"/>
      <c r="BU739" s="26"/>
    </row>
    <row r="740" customFormat="false" ht="15.75" hidden="false" customHeight="true" outlineLevel="0" collapsed="false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6"/>
      <c r="BT740" s="26"/>
      <c r="BU740" s="26"/>
    </row>
    <row r="741" customFormat="false" ht="15.75" hidden="false" customHeight="true" outlineLevel="0" collapsed="false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6"/>
      <c r="BT741" s="26"/>
      <c r="BU741" s="26"/>
    </row>
    <row r="742" customFormat="false" ht="15.75" hidden="false" customHeight="true" outlineLevel="0" collapsed="false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6"/>
      <c r="BT742" s="26"/>
      <c r="BU742" s="26"/>
    </row>
    <row r="743" customFormat="false" ht="15.75" hidden="false" customHeight="true" outlineLevel="0" collapsed="false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6"/>
      <c r="BT743" s="26"/>
      <c r="BU743" s="26"/>
    </row>
    <row r="744" customFormat="false" ht="15.75" hidden="false" customHeight="true" outlineLevel="0" collapsed="false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6"/>
      <c r="BT744" s="26"/>
      <c r="BU744" s="26"/>
    </row>
    <row r="745" customFormat="false" ht="15.75" hidden="false" customHeight="true" outlineLevel="0" collapsed="false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7"/>
      <c r="BS745" s="26"/>
      <c r="BT745" s="26"/>
      <c r="BU745" s="26"/>
    </row>
    <row r="746" customFormat="false" ht="15.75" hidden="false" customHeight="true" outlineLevel="0" collapsed="false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6"/>
      <c r="BT746" s="26"/>
      <c r="BU746" s="26"/>
    </row>
    <row r="747" customFormat="false" ht="15.75" hidden="false" customHeight="true" outlineLevel="0" collapsed="false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6"/>
      <c r="BT747" s="26"/>
      <c r="BU747" s="26"/>
    </row>
    <row r="748" customFormat="false" ht="15.75" hidden="false" customHeight="true" outlineLevel="0" collapsed="false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6"/>
      <c r="BT748" s="26"/>
      <c r="BU748" s="26"/>
    </row>
    <row r="749" customFormat="false" ht="15.75" hidden="false" customHeight="true" outlineLevel="0" collapsed="false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6"/>
      <c r="BT749" s="26"/>
      <c r="BU749" s="26"/>
    </row>
    <row r="750" customFormat="false" ht="15.75" hidden="false" customHeight="true" outlineLevel="0" collapsed="false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6"/>
      <c r="BT750" s="26"/>
      <c r="BU750" s="26"/>
    </row>
    <row r="751" customFormat="false" ht="15.75" hidden="false" customHeight="true" outlineLevel="0" collapsed="false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6"/>
      <c r="BT751" s="26"/>
      <c r="BU751" s="26"/>
    </row>
    <row r="752" customFormat="false" ht="15.75" hidden="false" customHeight="true" outlineLevel="0" collapsed="false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6"/>
      <c r="BT752" s="26"/>
      <c r="BU752" s="26"/>
    </row>
    <row r="753" customFormat="false" ht="15.75" hidden="false" customHeight="true" outlineLevel="0" collapsed="false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6"/>
      <c r="BT753" s="26"/>
      <c r="BU753" s="26"/>
    </row>
    <row r="754" customFormat="false" ht="15.75" hidden="false" customHeight="true" outlineLevel="0" collapsed="false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6"/>
      <c r="BT754" s="26"/>
      <c r="BU754" s="26"/>
    </row>
    <row r="755" customFormat="false" ht="15.75" hidden="false" customHeight="true" outlineLevel="0" collapsed="false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6"/>
      <c r="BT755" s="26"/>
      <c r="BU755" s="26"/>
    </row>
    <row r="756" customFormat="false" ht="15.75" hidden="false" customHeight="true" outlineLevel="0" collapsed="false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6"/>
      <c r="BT756" s="26"/>
      <c r="BU756" s="26"/>
    </row>
    <row r="757" customFormat="false" ht="15.75" hidden="false" customHeight="true" outlineLevel="0" collapsed="false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6"/>
      <c r="BT757" s="26"/>
      <c r="BU757" s="26"/>
    </row>
    <row r="758" customFormat="false" ht="15.75" hidden="false" customHeight="true" outlineLevel="0" collapsed="false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6"/>
      <c r="BT758" s="26"/>
      <c r="BU758" s="26"/>
    </row>
    <row r="759" customFormat="false" ht="15.75" hidden="false" customHeight="true" outlineLevel="0" collapsed="false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6"/>
      <c r="BT759" s="26"/>
      <c r="BU759" s="26"/>
    </row>
    <row r="760" customFormat="false" ht="15.75" hidden="false" customHeight="true" outlineLevel="0" collapsed="false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6"/>
      <c r="BT760" s="26"/>
      <c r="BU760" s="26"/>
    </row>
    <row r="761" customFormat="false" ht="15.75" hidden="false" customHeight="true" outlineLevel="0" collapsed="false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6"/>
      <c r="BT761" s="26"/>
      <c r="BU761" s="26"/>
    </row>
    <row r="762" customFormat="false" ht="15.75" hidden="false" customHeight="true" outlineLevel="0" collapsed="false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7"/>
      <c r="BS762" s="26"/>
      <c r="BT762" s="26"/>
      <c r="BU762" s="26"/>
    </row>
    <row r="763" customFormat="false" ht="15.75" hidden="false" customHeight="true" outlineLevel="0" collapsed="false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7"/>
      <c r="BS763" s="26"/>
      <c r="BT763" s="26"/>
      <c r="BU763" s="26"/>
    </row>
    <row r="764" customFormat="false" ht="15.75" hidden="false" customHeight="true" outlineLevel="0" collapsed="false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6"/>
      <c r="BT764" s="26"/>
      <c r="BU764" s="26"/>
    </row>
    <row r="765" customFormat="false" ht="15.75" hidden="false" customHeight="true" outlineLevel="0" collapsed="false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7"/>
      <c r="BS765" s="26"/>
      <c r="BT765" s="26"/>
      <c r="BU765" s="26"/>
    </row>
    <row r="766" customFormat="false" ht="15.75" hidden="false" customHeight="true" outlineLevel="0" collapsed="false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7"/>
      <c r="BS766" s="26"/>
      <c r="BT766" s="26"/>
      <c r="BU766" s="26"/>
    </row>
    <row r="767" customFormat="false" ht="15.75" hidden="false" customHeight="true" outlineLevel="0" collapsed="false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7"/>
      <c r="BS767" s="26"/>
      <c r="BT767" s="26"/>
      <c r="BU767" s="26"/>
    </row>
    <row r="768" customFormat="false" ht="15.75" hidden="false" customHeight="true" outlineLevel="0" collapsed="false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7"/>
      <c r="BS768" s="26"/>
      <c r="BT768" s="26"/>
      <c r="BU768" s="26"/>
    </row>
    <row r="769" customFormat="false" ht="15.75" hidden="false" customHeight="true" outlineLevel="0" collapsed="false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7"/>
      <c r="BS769" s="26"/>
      <c r="BT769" s="26"/>
      <c r="BU769" s="26"/>
    </row>
    <row r="770" customFormat="false" ht="15.75" hidden="false" customHeight="true" outlineLevel="0" collapsed="false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7"/>
      <c r="BS770" s="26"/>
      <c r="BT770" s="26"/>
      <c r="BU770" s="26"/>
    </row>
    <row r="771" customFormat="false" ht="15.75" hidden="false" customHeight="true" outlineLevel="0" collapsed="false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6"/>
      <c r="BT771" s="26"/>
      <c r="BU771" s="26"/>
    </row>
    <row r="772" customFormat="false" ht="15.75" hidden="false" customHeight="true" outlineLevel="0" collapsed="false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6"/>
      <c r="BT772" s="26"/>
      <c r="BU772" s="26"/>
    </row>
    <row r="773" customFormat="false" ht="15.75" hidden="false" customHeight="true" outlineLevel="0" collapsed="false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6"/>
      <c r="BT773" s="26"/>
      <c r="BU773" s="26"/>
    </row>
    <row r="774" customFormat="false" ht="15.75" hidden="false" customHeight="true" outlineLevel="0" collapsed="false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6"/>
      <c r="BT774" s="26"/>
      <c r="BU774" s="26"/>
    </row>
    <row r="775" customFormat="false" ht="15.75" hidden="false" customHeight="true" outlineLevel="0" collapsed="false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6"/>
      <c r="BT775" s="26"/>
      <c r="BU775" s="26"/>
    </row>
    <row r="776" customFormat="false" ht="15.75" hidden="false" customHeight="true" outlineLevel="0" collapsed="false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7"/>
      <c r="BS776" s="26"/>
      <c r="BT776" s="26"/>
      <c r="BU776" s="26"/>
    </row>
    <row r="777" customFormat="false" ht="15.75" hidden="false" customHeight="true" outlineLevel="0" collapsed="false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7"/>
      <c r="BS777" s="26"/>
      <c r="BT777" s="26"/>
      <c r="BU777" s="26"/>
    </row>
    <row r="778" customFormat="false" ht="15.75" hidden="false" customHeight="true" outlineLevel="0" collapsed="false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7"/>
      <c r="BS778" s="26"/>
      <c r="BT778" s="26"/>
      <c r="BU778" s="26"/>
    </row>
    <row r="779" customFormat="false" ht="15.75" hidden="false" customHeight="true" outlineLevel="0" collapsed="false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7"/>
      <c r="BS779" s="26"/>
      <c r="BT779" s="26"/>
      <c r="BU779" s="26"/>
    </row>
    <row r="780" customFormat="false" ht="15.75" hidden="false" customHeight="true" outlineLevel="0" collapsed="false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7"/>
      <c r="BS780" s="26"/>
      <c r="BT780" s="26"/>
      <c r="BU780" s="26"/>
    </row>
    <row r="781" customFormat="false" ht="15.75" hidden="false" customHeight="true" outlineLevel="0" collapsed="false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7"/>
      <c r="BS781" s="26"/>
      <c r="BT781" s="26"/>
      <c r="BU781" s="26"/>
    </row>
    <row r="782" customFormat="false" ht="15.75" hidden="false" customHeight="true" outlineLevel="0" collapsed="false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6"/>
      <c r="BT782" s="26"/>
      <c r="BU782" s="26"/>
    </row>
    <row r="783" customFormat="false" ht="15.75" hidden="false" customHeight="true" outlineLevel="0" collapsed="false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6"/>
      <c r="BT783" s="26"/>
      <c r="BU783" s="26"/>
    </row>
    <row r="784" customFormat="false" ht="15.75" hidden="false" customHeight="true" outlineLevel="0" collapsed="false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7"/>
      <c r="BS784" s="26"/>
      <c r="BT784" s="26"/>
      <c r="BU784" s="26"/>
    </row>
    <row r="785" customFormat="false" ht="15.75" hidden="false" customHeight="true" outlineLevel="0" collapsed="false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6"/>
      <c r="BT785" s="26"/>
      <c r="BU785" s="26"/>
    </row>
    <row r="786" customFormat="false" ht="15.75" hidden="false" customHeight="true" outlineLevel="0" collapsed="false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6"/>
      <c r="BT786" s="26"/>
      <c r="BU786" s="26"/>
    </row>
    <row r="787" customFormat="false" ht="15.75" hidden="false" customHeight="true" outlineLevel="0" collapsed="false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6"/>
      <c r="BT787" s="26"/>
      <c r="BU787" s="26"/>
    </row>
    <row r="788" customFormat="false" ht="15.75" hidden="false" customHeight="true" outlineLevel="0" collapsed="false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6"/>
      <c r="BT788" s="26"/>
      <c r="BU788" s="26"/>
    </row>
    <row r="789" customFormat="false" ht="15.75" hidden="false" customHeight="true" outlineLevel="0" collapsed="false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6"/>
      <c r="BT789" s="26"/>
      <c r="BU789" s="26"/>
    </row>
    <row r="790" customFormat="false" ht="15.75" hidden="false" customHeight="true" outlineLevel="0" collapsed="false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6"/>
      <c r="BT790" s="26"/>
      <c r="BU790" s="26"/>
    </row>
    <row r="791" customFormat="false" ht="15.75" hidden="false" customHeight="true" outlineLevel="0" collapsed="false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6"/>
      <c r="BT791" s="26"/>
      <c r="BU791" s="26"/>
    </row>
    <row r="792" customFormat="false" ht="15.75" hidden="false" customHeight="true" outlineLevel="0" collapsed="false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6"/>
      <c r="BT792" s="26"/>
      <c r="BU792" s="26"/>
    </row>
    <row r="793" customFormat="false" ht="15.75" hidden="false" customHeight="true" outlineLevel="0" collapsed="false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6"/>
      <c r="BT793" s="26"/>
      <c r="BU793" s="26"/>
    </row>
    <row r="794" customFormat="false" ht="15.75" hidden="false" customHeight="true" outlineLevel="0" collapsed="false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6"/>
      <c r="BT794" s="26"/>
      <c r="BU794" s="26"/>
    </row>
    <row r="795" customFormat="false" ht="15.75" hidden="false" customHeight="true" outlineLevel="0" collapsed="false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6"/>
      <c r="BT795" s="26"/>
      <c r="BU795" s="26"/>
    </row>
    <row r="796" customFormat="false" ht="15.75" hidden="false" customHeight="true" outlineLevel="0" collapsed="false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7"/>
      <c r="BS796" s="26"/>
      <c r="BT796" s="26"/>
      <c r="BU796" s="26"/>
    </row>
    <row r="797" customFormat="false" ht="15.75" hidden="false" customHeight="true" outlineLevel="0" collapsed="false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6"/>
      <c r="BT797" s="26"/>
      <c r="BU797" s="26"/>
    </row>
    <row r="798" customFormat="false" ht="15.75" hidden="false" customHeight="true" outlineLevel="0" collapsed="false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6"/>
      <c r="BT798" s="26"/>
      <c r="BU798" s="26"/>
    </row>
    <row r="799" customFormat="false" ht="15.75" hidden="false" customHeight="true" outlineLevel="0" collapsed="false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6"/>
      <c r="BT799" s="26"/>
      <c r="BU799" s="26"/>
    </row>
    <row r="800" customFormat="false" ht="15.75" hidden="false" customHeight="true" outlineLevel="0" collapsed="false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6"/>
      <c r="BT800" s="26"/>
      <c r="BU800" s="26"/>
    </row>
    <row r="801" customFormat="false" ht="15.75" hidden="false" customHeight="true" outlineLevel="0" collapsed="false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6"/>
      <c r="BT801" s="26"/>
      <c r="BU801" s="26"/>
    </row>
    <row r="802" customFormat="false" ht="15.75" hidden="false" customHeight="true" outlineLevel="0" collapsed="false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6"/>
      <c r="BT802" s="26"/>
      <c r="BU802" s="26"/>
    </row>
    <row r="803" customFormat="false" ht="15.75" hidden="false" customHeight="true" outlineLevel="0" collapsed="false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6"/>
      <c r="BT803" s="26"/>
      <c r="BU803" s="26"/>
    </row>
    <row r="804" customFormat="false" ht="15.75" hidden="false" customHeight="true" outlineLevel="0" collapsed="false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6"/>
      <c r="BT804" s="26"/>
      <c r="BU804" s="26"/>
    </row>
    <row r="805" customFormat="false" ht="15.75" hidden="false" customHeight="true" outlineLevel="0" collapsed="false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6"/>
      <c r="BT805" s="26"/>
      <c r="BU805" s="26"/>
    </row>
    <row r="806" customFormat="false" ht="15.75" hidden="false" customHeight="true" outlineLevel="0" collapsed="false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7"/>
      <c r="BS806" s="26"/>
      <c r="BT806" s="26"/>
      <c r="BU806" s="26"/>
    </row>
    <row r="807" customFormat="false" ht="15.75" hidden="false" customHeight="true" outlineLevel="0" collapsed="false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6"/>
      <c r="BT807" s="26"/>
      <c r="BU807" s="26"/>
    </row>
    <row r="808" customFormat="false" ht="15.75" hidden="false" customHeight="true" outlineLevel="0" collapsed="false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6"/>
      <c r="BT808" s="26"/>
      <c r="BU808" s="26"/>
    </row>
    <row r="809" customFormat="false" ht="15.75" hidden="false" customHeight="true" outlineLevel="0" collapsed="false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6"/>
      <c r="BT809" s="26"/>
      <c r="BU809" s="26"/>
    </row>
    <row r="810" customFormat="false" ht="15.75" hidden="false" customHeight="true" outlineLevel="0" collapsed="false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7"/>
      <c r="BS810" s="26"/>
      <c r="BT810" s="26"/>
      <c r="BU810" s="26"/>
    </row>
    <row r="811" customFormat="false" ht="15.75" hidden="false" customHeight="true" outlineLevel="0" collapsed="false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7"/>
      <c r="BS811" s="26"/>
      <c r="BT811" s="26"/>
      <c r="BU811" s="26"/>
    </row>
    <row r="812" customFormat="false" ht="15.75" hidden="false" customHeight="true" outlineLevel="0" collapsed="false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7"/>
      <c r="BS812" s="26"/>
      <c r="BT812" s="26"/>
      <c r="BU812" s="26"/>
    </row>
    <row r="813" customFormat="false" ht="15.75" hidden="false" customHeight="true" outlineLevel="0" collapsed="false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6"/>
      <c r="BT813" s="26"/>
      <c r="BU813" s="26"/>
    </row>
    <row r="814" customFormat="false" ht="15.75" hidden="false" customHeight="true" outlineLevel="0" collapsed="false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6"/>
      <c r="BT814" s="26"/>
      <c r="BU814" s="26"/>
    </row>
    <row r="815" customFormat="false" ht="15.75" hidden="false" customHeight="true" outlineLevel="0" collapsed="false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7"/>
      <c r="BS815" s="26"/>
      <c r="BT815" s="26"/>
      <c r="BU815" s="26"/>
    </row>
    <row r="816" customFormat="false" ht="15.75" hidden="false" customHeight="true" outlineLevel="0" collapsed="false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7"/>
      <c r="BS816" s="26"/>
      <c r="BT816" s="26"/>
      <c r="BU816" s="26"/>
    </row>
    <row r="817" customFormat="false" ht="15.75" hidden="false" customHeight="true" outlineLevel="0" collapsed="false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6"/>
      <c r="BT817" s="26"/>
      <c r="BU817" s="26"/>
    </row>
    <row r="818" customFormat="false" ht="15.75" hidden="false" customHeight="true" outlineLevel="0" collapsed="false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6"/>
      <c r="BT818" s="26"/>
      <c r="BU818" s="26"/>
    </row>
    <row r="819" customFormat="false" ht="15.75" hidden="false" customHeight="true" outlineLevel="0" collapsed="false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7"/>
      <c r="BS819" s="26"/>
      <c r="BT819" s="26"/>
      <c r="BU819" s="26"/>
    </row>
    <row r="820" customFormat="false" ht="15.75" hidden="false" customHeight="true" outlineLevel="0" collapsed="false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6"/>
      <c r="BT820" s="26"/>
      <c r="BU820" s="26"/>
    </row>
    <row r="821" customFormat="false" ht="15.75" hidden="false" customHeight="true" outlineLevel="0" collapsed="false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7"/>
      <c r="BS821" s="26"/>
      <c r="BT821" s="26"/>
      <c r="BU821" s="26"/>
    </row>
    <row r="822" customFormat="false" ht="15.75" hidden="false" customHeight="true" outlineLevel="0" collapsed="false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6"/>
      <c r="BT822" s="26"/>
      <c r="BU822" s="26"/>
    </row>
    <row r="823" customFormat="false" ht="15.75" hidden="false" customHeight="true" outlineLevel="0" collapsed="false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6"/>
      <c r="BT823" s="26"/>
      <c r="BU823" s="26"/>
    </row>
    <row r="824" customFormat="false" ht="15.75" hidden="false" customHeight="true" outlineLevel="0" collapsed="false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6"/>
      <c r="BT824" s="26"/>
      <c r="BU824" s="26"/>
    </row>
    <row r="825" customFormat="false" ht="15.75" hidden="false" customHeight="true" outlineLevel="0" collapsed="false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6"/>
      <c r="BT825" s="26"/>
      <c r="BU825" s="26"/>
    </row>
    <row r="826" customFormat="false" ht="15.75" hidden="false" customHeight="true" outlineLevel="0" collapsed="false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6"/>
      <c r="BT826" s="26"/>
      <c r="BU826" s="26"/>
    </row>
    <row r="827" customFormat="false" ht="15.75" hidden="false" customHeight="true" outlineLevel="0" collapsed="false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6"/>
      <c r="BT827" s="26"/>
      <c r="BU827" s="26"/>
    </row>
    <row r="828" customFormat="false" ht="15.75" hidden="false" customHeight="true" outlineLevel="0" collapsed="false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7"/>
      <c r="BS828" s="26"/>
      <c r="BT828" s="26"/>
      <c r="BU828" s="26"/>
    </row>
    <row r="829" customFormat="false" ht="15.75" hidden="false" customHeight="true" outlineLevel="0" collapsed="false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6"/>
      <c r="BT829" s="26"/>
      <c r="BU829" s="26"/>
    </row>
    <row r="830" customFormat="false" ht="15.75" hidden="false" customHeight="true" outlineLevel="0" collapsed="false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6"/>
      <c r="BT830" s="26"/>
      <c r="BU830" s="26"/>
    </row>
    <row r="831" customFormat="false" ht="15.75" hidden="false" customHeight="true" outlineLevel="0" collapsed="false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6"/>
      <c r="BT831" s="26"/>
      <c r="BU831" s="26"/>
    </row>
    <row r="832" customFormat="false" ht="15.75" hidden="false" customHeight="true" outlineLevel="0" collapsed="false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6"/>
      <c r="BT832" s="26"/>
      <c r="BU832" s="26"/>
    </row>
    <row r="833" customFormat="false" ht="15.75" hidden="false" customHeight="true" outlineLevel="0" collapsed="false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6"/>
      <c r="BT833" s="26"/>
      <c r="BU833" s="26"/>
    </row>
    <row r="834" customFormat="false" ht="15.75" hidden="false" customHeight="true" outlineLevel="0" collapsed="false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6"/>
      <c r="BT834" s="26"/>
      <c r="BU834" s="26"/>
    </row>
    <row r="835" customFormat="false" ht="15.75" hidden="false" customHeight="true" outlineLevel="0" collapsed="false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6"/>
      <c r="BT835" s="26"/>
      <c r="BU835" s="26"/>
    </row>
    <row r="836" customFormat="false" ht="15.75" hidden="false" customHeight="true" outlineLevel="0" collapsed="false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6"/>
      <c r="BT836" s="26"/>
      <c r="BU836" s="26"/>
    </row>
    <row r="837" customFormat="false" ht="15.75" hidden="false" customHeight="true" outlineLevel="0" collapsed="false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6"/>
      <c r="BT837" s="26"/>
      <c r="BU837" s="26"/>
    </row>
    <row r="838" customFormat="false" ht="15.75" hidden="false" customHeight="true" outlineLevel="0" collapsed="false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6"/>
      <c r="BT838" s="26"/>
      <c r="BU838" s="26"/>
    </row>
    <row r="839" customFormat="false" ht="15.75" hidden="false" customHeight="true" outlineLevel="0" collapsed="false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7"/>
      <c r="BS839" s="26"/>
      <c r="BT839" s="26"/>
      <c r="BU839" s="26"/>
    </row>
    <row r="840" customFormat="false" ht="15.75" hidden="false" customHeight="true" outlineLevel="0" collapsed="false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6"/>
      <c r="BT840" s="26"/>
      <c r="BU840" s="26"/>
    </row>
    <row r="841" customFormat="false" ht="15.75" hidden="false" customHeight="true" outlineLevel="0" collapsed="false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6"/>
      <c r="BT841" s="26"/>
      <c r="BU841" s="26"/>
    </row>
    <row r="842" customFormat="false" ht="15.75" hidden="false" customHeight="true" outlineLevel="0" collapsed="false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6"/>
      <c r="BT842" s="26"/>
      <c r="BU842" s="26"/>
    </row>
    <row r="843" customFormat="false" ht="15.75" hidden="false" customHeight="true" outlineLevel="0" collapsed="false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6"/>
      <c r="BT843" s="26"/>
      <c r="BU843" s="26"/>
    </row>
    <row r="844" customFormat="false" ht="15.75" hidden="false" customHeight="true" outlineLevel="0" collapsed="false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6"/>
      <c r="BT844" s="26"/>
      <c r="BU844" s="26"/>
    </row>
    <row r="845" customFormat="false" ht="15.75" hidden="false" customHeight="true" outlineLevel="0" collapsed="false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6"/>
      <c r="BT845" s="26"/>
      <c r="BU845" s="26"/>
    </row>
    <row r="846" customFormat="false" ht="15.75" hidden="false" customHeight="true" outlineLevel="0" collapsed="false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6"/>
      <c r="BT846" s="26"/>
      <c r="BU846" s="26"/>
    </row>
    <row r="847" customFormat="false" ht="15.75" hidden="false" customHeight="true" outlineLevel="0" collapsed="false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6"/>
      <c r="BT847" s="26"/>
      <c r="BU847" s="26"/>
    </row>
    <row r="848" customFormat="false" ht="15.75" hidden="false" customHeight="true" outlineLevel="0" collapsed="false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7"/>
      <c r="BS848" s="26"/>
      <c r="BT848" s="26"/>
      <c r="BU848" s="26"/>
    </row>
    <row r="849" customFormat="false" ht="15.75" hidden="false" customHeight="true" outlineLevel="0" collapsed="false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6"/>
      <c r="BT849" s="26"/>
      <c r="BU849" s="26"/>
    </row>
    <row r="850" customFormat="false" ht="15.75" hidden="false" customHeight="true" outlineLevel="0" collapsed="false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6"/>
      <c r="BT850" s="26"/>
      <c r="BU850" s="26"/>
    </row>
    <row r="851" customFormat="false" ht="15.75" hidden="false" customHeight="true" outlineLevel="0" collapsed="false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6"/>
      <c r="BT851" s="26"/>
      <c r="BU851" s="26"/>
    </row>
    <row r="852" customFormat="false" ht="15.75" hidden="false" customHeight="true" outlineLevel="0" collapsed="false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6"/>
      <c r="BT852" s="26"/>
      <c r="BU852" s="26"/>
    </row>
    <row r="853" customFormat="false" ht="15.75" hidden="false" customHeight="true" outlineLevel="0" collapsed="false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6"/>
      <c r="BT853" s="26"/>
      <c r="BU853" s="26"/>
    </row>
    <row r="854" customFormat="false" ht="15.75" hidden="false" customHeight="true" outlineLevel="0" collapsed="false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6"/>
      <c r="BT854" s="26"/>
      <c r="BU854" s="26"/>
    </row>
    <row r="855" customFormat="false" ht="15.75" hidden="false" customHeight="true" outlineLevel="0" collapsed="false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6"/>
      <c r="BT855" s="26"/>
      <c r="BU855" s="26"/>
    </row>
    <row r="856" customFormat="false" ht="15.75" hidden="false" customHeight="true" outlineLevel="0" collapsed="false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6"/>
      <c r="BT856" s="26"/>
      <c r="BU856" s="26"/>
    </row>
    <row r="857" customFormat="false" ht="15.75" hidden="false" customHeight="true" outlineLevel="0" collapsed="false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7"/>
      <c r="BS857" s="26"/>
      <c r="BT857" s="26"/>
      <c r="BU857" s="26"/>
    </row>
    <row r="858" customFormat="false" ht="15.75" hidden="false" customHeight="true" outlineLevel="0" collapsed="false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7"/>
      <c r="BS858" s="26"/>
      <c r="BT858" s="26"/>
      <c r="BU858" s="26"/>
    </row>
    <row r="859" customFormat="false" ht="15.75" hidden="false" customHeight="true" outlineLevel="0" collapsed="false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6"/>
      <c r="BT859" s="26"/>
      <c r="BU859" s="26"/>
    </row>
    <row r="860" customFormat="false" ht="15.75" hidden="false" customHeight="true" outlineLevel="0" collapsed="false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6"/>
      <c r="BT860" s="26"/>
      <c r="BU860" s="26"/>
    </row>
    <row r="861" customFormat="false" ht="15.75" hidden="false" customHeight="true" outlineLevel="0" collapsed="false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6"/>
      <c r="BT861" s="26"/>
      <c r="BU861" s="26"/>
    </row>
    <row r="862" customFormat="false" ht="15.75" hidden="false" customHeight="true" outlineLevel="0" collapsed="false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6"/>
      <c r="BT862" s="26"/>
      <c r="BU862" s="26"/>
    </row>
    <row r="863" customFormat="false" ht="15.75" hidden="false" customHeight="true" outlineLevel="0" collapsed="false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6"/>
      <c r="BT863" s="26"/>
      <c r="BU863" s="26"/>
    </row>
    <row r="864" customFormat="false" ht="15.75" hidden="false" customHeight="true" outlineLevel="0" collapsed="false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7"/>
      <c r="BS864" s="26"/>
      <c r="BT864" s="26"/>
      <c r="BU864" s="26"/>
    </row>
    <row r="865" customFormat="false" ht="15.75" hidden="false" customHeight="true" outlineLevel="0" collapsed="false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6"/>
      <c r="BT865" s="26"/>
      <c r="BU865" s="26"/>
    </row>
    <row r="866" customFormat="false" ht="15.75" hidden="false" customHeight="true" outlineLevel="0" collapsed="false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7"/>
      <c r="BS866" s="26"/>
      <c r="BT866" s="26"/>
      <c r="BU866" s="26"/>
    </row>
    <row r="867" customFormat="false" ht="15.75" hidden="false" customHeight="true" outlineLevel="0" collapsed="false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6"/>
      <c r="BT867" s="26"/>
      <c r="BU867" s="26"/>
    </row>
    <row r="868" customFormat="false" ht="15.75" hidden="false" customHeight="true" outlineLevel="0" collapsed="false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6"/>
      <c r="BT868" s="26"/>
      <c r="BU868" s="26"/>
    </row>
    <row r="869" customFormat="false" ht="15.75" hidden="false" customHeight="true" outlineLevel="0" collapsed="false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7"/>
      <c r="BS869" s="26"/>
      <c r="BT869" s="26"/>
      <c r="BU869" s="26"/>
    </row>
    <row r="870" customFormat="false" ht="15.75" hidden="false" customHeight="true" outlineLevel="0" collapsed="false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6"/>
      <c r="BT870" s="26"/>
      <c r="BU870" s="26"/>
    </row>
    <row r="871" customFormat="false" ht="15.75" hidden="false" customHeight="true" outlineLevel="0" collapsed="false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7"/>
      <c r="BS871" s="26"/>
      <c r="BT871" s="26"/>
      <c r="BU871" s="26"/>
    </row>
    <row r="872" customFormat="false" ht="15.75" hidden="false" customHeight="true" outlineLevel="0" collapsed="false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6"/>
      <c r="BT872" s="26"/>
      <c r="BU872" s="26"/>
    </row>
    <row r="873" customFormat="false" ht="15.75" hidden="false" customHeight="true" outlineLevel="0" collapsed="false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6"/>
      <c r="BT873" s="26"/>
      <c r="BU873" s="26"/>
    </row>
    <row r="874" customFormat="false" ht="15.75" hidden="false" customHeight="true" outlineLevel="0" collapsed="false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S874" s="26"/>
      <c r="BT874" s="26"/>
      <c r="BU874" s="26"/>
    </row>
    <row r="875" customFormat="false" ht="15.75" hidden="false" customHeight="true" outlineLevel="0" collapsed="false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7"/>
      <c r="BS875" s="26"/>
      <c r="BT875" s="26"/>
      <c r="BU875" s="26"/>
    </row>
    <row r="876" customFormat="false" ht="15.75" hidden="false" customHeight="true" outlineLevel="0" collapsed="false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6"/>
      <c r="BT876" s="26"/>
      <c r="BU876" s="26"/>
    </row>
    <row r="877" customFormat="false" ht="15.75" hidden="false" customHeight="true" outlineLevel="0" collapsed="false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6"/>
      <c r="BT877" s="26"/>
      <c r="BU877" s="26"/>
    </row>
    <row r="878" customFormat="false" ht="15.75" hidden="false" customHeight="true" outlineLevel="0" collapsed="false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6"/>
      <c r="BT878" s="26"/>
      <c r="BU878" s="26"/>
    </row>
    <row r="879" customFormat="false" ht="15.75" hidden="false" customHeight="true" outlineLevel="0" collapsed="false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6"/>
      <c r="BT879" s="26"/>
      <c r="BU879" s="26"/>
    </row>
    <row r="880" customFormat="false" ht="15.75" hidden="false" customHeight="true" outlineLevel="0" collapsed="false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7"/>
      <c r="BS880" s="26"/>
      <c r="BT880" s="26"/>
      <c r="BU880" s="26"/>
    </row>
    <row r="881" customFormat="false" ht="15.75" hidden="false" customHeight="true" outlineLevel="0" collapsed="false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7"/>
      <c r="BS881" s="26"/>
      <c r="BT881" s="26"/>
      <c r="BU881" s="26"/>
    </row>
    <row r="882" customFormat="false" ht="15.75" hidden="false" customHeight="true" outlineLevel="0" collapsed="false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6"/>
      <c r="BT882" s="26"/>
      <c r="BU882" s="26"/>
    </row>
    <row r="883" customFormat="false" ht="15.75" hidden="false" customHeight="true" outlineLevel="0" collapsed="false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6"/>
      <c r="BT883" s="26"/>
      <c r="BU883" s="26"/>
    </row>
    <row r="884" customFormat="false" ht="15.75" hidden="false" customHeight="true" outlineLevel="0" collapsed="false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6"/>
      <c r="BT884" s="26"/>
      <c r="BU884" s="26"/>
    </row>
    <row r="885" customFormat="false" ht="15.75" hidden="false" customHeight="true" outlineLevel="0" collapsed="false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6"/>
      <c r="BT885" s="26"/>
      <c r="BU885" s="26"/>
    </row>
    <row r="886" customFormat="false" ht="15.75" hidden="false" customHeight="true" outlineLevel="0" collapsed="false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6"/>
      <c r="BT886" s="26"/>
      <c r="BU886" s="26"/>
    </row>
    <row r="887" customFormat="false" ht="15.75" hidden="false" customHeight="true" outlineLevel="0" collapsed="false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7"/>
      <c r="BS887" s="26"/>
      <c r="BT887" s="26"/>
      <c r="BU887" s="26"/>
    </row>
    <row r="888" customFormat="false" ht="15.75" hidden="false" customHeight="true" outlineLevel="0" collapsed="false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6"/>
      <c r="BT888" s="26"/>
      <c r="BU888" s="26"/>
    </row>
    <row r="889" customFormat="false" ht="15.75" hidden="false" customHeight="true" outlineLevel="0" collapsed="false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6"/>
      <c r="BT889" s="26"/>
      <c r="BU889" s="26"/>
    </row>
    <row r="890" customFormat="false" ht="15.75" hidden="false" customHeight="true" outlineLevel="0" collapsed="false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6"/>
      <c r="BT890" s="26"/>
      <c r="BU890" s="26"/>
    </row>
    <row r="891" customFormat="false" ht="15.75" hidden="false" customHeight="true" outlineLevel="0" collapsed="false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6"/>
      <c r="BT891" s="26"/>
      <c r="BU891" s="26"/>
    </row>
    <row r="892" customFormat="false" ht="15.75" hidden="false" customHeight="true" outlineLevel="0" collapsed="false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6"/>
      <c r="BT892" s="26"/>
      <c r="BU892" s="26"/>
    </row>
    <row r="893" customFormat="false" ht="15.75" hidden="false" customHeight="true" outlineLevel="0" collapsed="false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6"/>
      <c r="BT893" s="26"/>
      <c r="BU893" s="26"/>
    </row>
    <row r="894" customFormat="false" ht="15.75" hidden="false" customHeight="true" outlineLevel="0" collapsed="false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6"/>
      <c r="BT894" s="26"/>
      <c r="BU894" s="26"/>
    </row>
    <row r="895" customFormat="false" ht="15.75" hidden="false" customHeight="true" outlineLevel="0" collapsed="false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7"/>
      <c r="BS895" s="26"/>
      <c r="BT895" s="26"/>
      <c r="BU895" s="26"/>
    </row>
    <row r="896" customFormat="false" ht="15.75" hidden="false" customHeight="true" outlineLevel="0" collapsed="false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6"/>
      <c r="BT896" s="26"/>
      <c r="BU896" s="26"/>
    </row>
    <row r="897" customFormat="false" ht="15.75" hidden="false" customHeight="true" outlineLevel="0" collapsed="false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6"/>
      <c r="BT897" s="26"/>
      <c r="BU897" s="26"/>
    </row>
    <row r="898" customFormat="false" ht="15.75" hidden="false" customHeight="true" outlineLevel="0" collapsed="false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6"/>
      <c r="BT898" s="26"/>
      <c r="BU898" s="26"/>
    </row>
    <row r="899" customFormat="false" ht="15.75" hidden="false" customHeight="true" outlineLevel="0" collapsed="false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6"/>
      <c r="BT899" s="26"/>
      <c r="BU899" s="26"/>
    </row>
    <row r="900" customFormat="false" ht="15.75" hidden="false" customHeight="true" outlineLevel="0" collapsed="false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6"/>
      <c r="BT900" s="26"/>
      <c r="BU900" s="26"/>
    </row>
    <row r="901" customFormat="false" ht="15.75" hidden="false" customHeight="true" outlineLevel="0" collapsed="false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6"/>
      <c r="BT901" s="26"/>
      <c r="BU901" s="26"/>
    </row>
    <row r="902" customFormat="false" ht="15.75" hidden="false" customHeight="true" outlineLevel="0" collapsed="false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6"/>
      <c r="BT902" s="26"/>
      <c r="BU902" s="26"/>
    </row>
    <row r="903" customFormat="false" ht="15.75" hidden="false" customHeight="true" outlineLevel="0" collapsed="false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6"/>
      <c r="BT903" s="26"/>
      <c r="BU903" s="26"/>
    </row>
    <row r="904" customFormat="false" ht="15.75" hidden="false" customHeight="true" outlineLevel="0" collapsed="false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7"/>
      <c r="BS904" s="26"/>
      <c r="BT904" s="26"/>
      <c r="BU904" s="26"/>
    </row>
    <row r="905" customFormat="false" ht="15.75" hidden="false" customHeight="true" outlineLevel="0" collapsed="false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6"/>
      <c r="BT905" s="26"/>
      <c r="BU905" s="26"/>
    </row>
    <row r="906" customFormat="false" ht="15.75" hidden="false" customHeight="true" outlineLevel="0" collapsed="false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6"/>
      <c r="BT906" s="26"/>
      <c r="BU906" s="26"/>
    </row>
    <row r="907" customFormat="false" ht="15.75" hidden="false" customHeight="true" outlineLevel="0" collapsed="false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6"/>
      <c r="BT907" s="26"/>
      <c r="BU907" s="26"/>
    </row>
    <row r="908" customFormat="false" ht="15.75" hidden="false" customHeight="true" outlineLevel="0" collapsed="false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6"/>
      <c r="BT908" s="26"/>
      <c r="BU908" s="26"/>
    </row>
    <row r="909" customFormat="false" ht="15.75" hidden="false" customHeight="true" outlineLevel="0" collapsed="false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6"/>
      <c r="BT909" s="26"/>
      <c r="BU909" s="26"/>
    </row>
    <row r="910" customFormat="false" ht="15.75" hidden="false" customHeight="true" outlineLevel="0" collapsed="false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7"/>
      <c r="BS910" s="26"/>
      <c r="BT910" s="26"/>
      <c r="BU910" s="26"/>
    </row>
    <row r="911" customFormat="false" ht="15.75" hidden="false" customHeight="true" outlineLevel="0" collapsed="false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6"/>
      <c r="BT911" s="26"/>
      <c r="BU911" s="26"/>
    </row>
    <row r="912" customFormat="false" ht="15.75" hidden="false" customHeight="true" outlineLevel="0" collapsed="false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6"/>
      <c r="BT912" s="26"/>
      <c r="BU912" s="26"/>
    </row>
    <row r="913" customFormat="false" ht="15.75" hidden="false" customHeight="true" outlineLevel="0" collapsed="false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6"/>
      <c r="BT913" s="26"/>
      <c r="BU913" s="26"/>
    </row>
    <row r="914" customFormat="false" ht="15.75" hidden="false" customHeight="true" outlineLevel="0" collapsed="false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7"/>
      <c r="BS914" s="26"/>
      <c r="BT914" s="26"/>
      <c r="BU914" s="26"/>
    </row>
    <row r="915" customFormat="false" ht="15.75" hidden="false" customHeight="true" outlineLevel="0" collapsed="false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7"/>
      <c r="BS915" s="26"/>
      <c r="BT915" s="26"/>
      <c r="BU915" s="26"/>
    </row>
    <row r="916" customFormat="false" ht="15.75" hidden="false" customHeight="true" outlineLevel="0" collapsed="false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6"/>
      <c r="BT916" s="26"/>
      <c r="BU916" s="26"/>
    </row>
    <row r="917" customFormat="false" ht="15.75" hidden="false" customHeight="true" outlineLevel="0" collapsed="false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6"/>
      <c r="BT917" s="26"/>
      <c r="BU917" s="26"/>
    </row>
    <row r="918" customFormat="false" ht="15.75" hidden="false" customHeight="true" outlineLevel="0" collapsed="false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6"/>
      <c r="BT918" s="26"/>
      <c r="BU918" s="26"/>
    </row>
    <row r="919" customFormat="false" ht="15.75" hidden="false" customHeight="true" outlineLevel="0" collapsed="false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7"/>
      <c r="BS919" s="26"/>
      <c r="BT919" s="26"/>
      <c r="BU919" s="26"/>
    </row>
    <row r="920" customFormat="false" ht="15.75" hidden="false" customHeight="true" outlineLevel="0" collapsed="false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6"/>
      <c r="BT920" s="26"/>
      <c r="BU920" s="26"/>
    </row>
    <row r="921" customFormat="false" ht="15.75" hidden="false" customHeight="true" outlineLevel="0" collapsed="false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7"/>
      <c r="BS921" s="26"/>
      <c r="BT921" s="26"/>
      <c r="BU921" s="26"/>
    </row>
    <row r="922" customFormat="false" ht="15.75" hidden="false" customHeight="true" outlineLevel="0" collapsed="false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7"/>
      <c r="BS922" s="26"/>
      <c r="BT922" s="26"/>
      <c r="BU922" s="26"/>
    </row>
    <row r="923" customFormat="false" ht="15.75" hidden="false" customHeight="true" outlineLevel="0" collapsed="false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7"/>
      <c r="BS923" s="26"/>
      <c r="BT923" s="26"/>
      <c r="BU923" s="26"/>
    </row>
    <row r="924" customFormat="false" ht="15.75" hidden="false" customHeight="true" outlineLevel="0" collapsed="false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7"/>
      <c r="BS924" s="26"/>
      <c r="BT924" s="26"/>
      <c r="BU924" s="26"/>
    </row>
    <row r="925" customFormat="false" ht="15.75" hidden="false" customHeight="true" outlineLevel="0" collapsed="false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7"/>
      <c r="BS925" s="26"/>
      <c r="BT925" s="26"/>
      <c r="BU925" s="26"/>
    </row>
    <row r="926" customFormat="false" ht="15.75" hidden="false" customHeight="true" outlineLevel="0" collapsed="false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7"/>
      <c r="BS926" s="26"/>
      <c r="BT926" s="26"/>
      <c r="BU926" s="26"/>
    </row>
    <row r="927" customFormat="false" ht="15.75" hidden="false" customHeight="true" outlineLevel="0" collapsed="false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7"/>
      <c r="BS927" s="26"/>
      <c r="BT927" s="26"/>
      <c r="BU927" s="26"/>
    </row>
    <row r="928" customFormat="false" ht="15.75" hidden="false" customHeight="true" outlineLevel="0" collapsed="false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6"/>
      <c r="BT928" s="26"/>
      <c r="BU928" s="26"/>
    </row>
    <row r="929" customFormat="false" ht="15.75" hidden="false" customHeight="true" outlineLevel="0" collapsed="false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6"/>
      <c r="BT929" s="26"/>
      <c r="BU929" s="26"/>
    </row>
    <row r="930" customFormat="false" ht="15.75" hidden="false" customHeight="true" outlineLevel="0" collapsed="false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6"/>
      <c r="BT930" s="26"/>
      <c r="BU930" s="26"/>
    </row>
    <row r="931" customFormat="false" ht="15.75" hidden="false" customHeight="true" outlineLevel="0" collapsed="false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6"/>
      <c r="BT931" s="26"/>
      <c r="BU931" s="26"/>
    </row>
    <row r="932" customFormat="false" ht="15.75" hidden="false" customHeight="true" outlineLevel="0" collapsed="false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6"/>
      <c r="BT932" s="26"/>
      <c r="BU932" s="26"/>
    </row>
    <row r="933" customFormat="false" ht="15.75" hidden="false" customHeight="true" outlineLevel="0" collapsed="false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7"/>
      <c r="BS933" s="26"/>
      <c r="BT933" s="26"/>
      <c r="BU933" s="26"/>
    </row>
    <row r="934" customFormat="false" ht="15.75" hidden="false" customHeight="true" outlineLevel="0" collapsed="false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6"/>
      <c r="BT934" s="26"/>
      <c r="BU934" s="26"/>
    </row>
    <row r="935" customFormat="false" ht="15.75" hidden="false" customHeight="true" outlineLevel="0" collapsed="false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6"/>
      <c r="BT935" s="26"/>
      <c r="BU935" s="26"/>
    </row>
    <row r="936" customFormat="false" ht="15.75" hidden="false" customHeight="true" outlineLevel="0" collapsed="false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6"/>
      <c r="BT936" s="26"/>
      <c r="BU936" s="26"/>
    </row>
    <row r="937" customFormat="false" ht="15.75" hidden="false" customHeight="true" outlineLevel="0" collapsed="false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6"/>
      <c r="BT937" s="26"/>
      <c r="BU937" s="26"/>
    </row>
    <row r="938" customFormat="false" ht="15.75" hidden="false" customHeight="true" outlineLevel="0" collapsed="false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6"/>
      <c r="BT938" s="26"/>
      <c r="BU938" s="26"/>
    </row>
    <row r="939" customFormat="false" ht="15.75" hidden="false" customHeight="true" outlineLevel="0" collapsed="false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6"/>
      <c r="BT939" s="26"/>
      <c r="BU939" s="26"/>
    </row>
    <row r="940" customFormat="false" ht="15.75" hidden="false" customHeight="true" outlineLevel="0" collapsed="false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6"/>
      <c r="BT940" s="26"/>
      <c r="BU940" s="26"/>
    </row>
    <row r="941" customFormat="false" ht="15.75" hidden="false" customHeight="true" outlineLevel="0" collapsed="false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6"/>
      <c r="BT941" s="26"/>
      <c r="BU941" s="26"/>
    </row>
    <row r="942" customFormat="false" ht="15.75" hidden="false" customHeight="true" outlineLevel="0" collapsed="false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6"/>
      <c r="BT942" s="26"/>
      <c r="BU942" s="26"/>
    </row>
    <row r="943" customFormat="false" ht="15.75" hidden="false" customHeight="true" outlineLevel="0" collapsed="false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6"/>
      <c r="BT943" s="26"/>
      <c r="BU943" s="26"/>
    </row>
    <row r="944" customFormat="false" ht="15.75" hidden="false" customHeight="true" outlineLevel="0" collapsed="false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6"/>
      <c r="BT944" s="26"/>
      <c r="BU944" s="26"/>
    </row>
    <row r="945" customFormat="false" ht="15.75" hidden="false" customHeight="true" outlineLevel="0" collapsed="false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6"/>
      <c r="BT945" s="26"/>
      <c r="BU945" s="26"/>
    </row>
    <row r="946" customFormat="false" ht="15.75" hidden="false" customHeight="true" outlineLevel="0" collapsed="false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6"/>
      <c r="BT946" s="26"/>
      <c r="BU946" s="26"/>
    </row>
    <row r="947" customFormat="false" ht="15.75" hidden="false" customHeight="true" outlineLevel="0" collapsed="false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6"/>
      <c r="BT947" s="26"/>
      <c r="BU947" s="26"/>
    </row>
    <row r="948" customFormat="false" ht="15.75" hidden="false" customHeight="true" outlineLevel="0" collapsed="false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6"/>
      <c r="BT948" s="26"/>
      <c r="BU948" s="26"/>
    </row>
    <row r="949" customFormat="false" ht="15.75" hidden="false" customHeight="true" outlineLevel="0" collapsed="false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6"/>
      <c r="BT949" s="26"/>
      <c r="BU949" s="26"/>
    </row>
    <row r="950" customFormat="false" ht="15.75" hidden="false" customHeight="true" outlineLevel="0" collapsed="false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6"/>
      <c r="BT950" s="26"/>
      <c r="BU950" s="26"/>
    </row>
    <row r="951" customFormat="false" ht="15.75" hidden="false" customHeight="true" outlineLevel="0" collapsed="false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7"/>
      <c r="BS951" s="26"/>
      <c r="BT951" s="26"/>
      <c r="BU951" s="26"/>
    </row>
    <row r="952" customFormat="false" ht="15.75" hidden="false" customHeight="true" outlineLevel="0" collapsed="false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6"/>
      <c r="BT952" s="26"/>
      <c r="BU952" s="26"/>
    </row>
    <row r="953" customFormat="false" ht="15.75" hidden="false" customHeight="true" outlineLevel="0" collapsed="false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7"/>
      <c r="BS953" s="26"/>
      <c r="BT953" s="26"/>
      <c r="BU953" s="26"/>
    </row>
    <row r="954" customFormat="false" ht="15.75" hidden="false" customHeight="true" outlineLevel="0" collapsed="false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6"/>
      <c r="BT954" s="26"/>
      <c r="BU954" s="26"/>
    </row>
    <row r="955" customFormat="false" ht="15.75" hidden="false" customHeight="true" outlineLevel="0" collapsed="false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6"/>
      <c r="BT955" s="26"/>
      <c r="BU955" s="26"/>
    </row>
    <row r="956" customFormat="false" ht="15.75" hidden="false" customHeight="true" outlineLevel="0" collapsed="false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6"/>
      <c r="BT956" s="26"/>
      <c r="BU956" s="26"/>
    </row>
    <row r="957" customFormat="false" ht="15.75" hidden="false" customHeight="true" outlineLevel="0" collapsed="false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7"/>
      <c r="BS957" s="26"/>
      <c r="BT957" s="26"/>
      <c r="BU957" s="26"/>
    </row>
    <row r="958" customFormat="false" ht="15.75" hidden="false" customHeight="true" outlineLevel="0" collapsed="false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6"/>
      <c r="BT958" s="26"/>
      <c r="BU958" s="26"/>
    </row>
    <row r="959" customFormat="false" ht="15.75" hidden="false" customHeight="true" outlineLevel="0" collapsed="false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6"/>
      <c r="BT959" s="26"/>
      <c r="BU959" s="26"/>
    </row>
    <row r="960" customFormat="false" ht="15.75" hidden="false" customHeight="true" outlineLevel="0" collapsed="false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6"/>
      <c r="BT960" s="26"/>
      <c r="BU960" s="26"/>
    </row>
    <row r="961" customFormat="false" ht="15.75" hidden="false" customHeight="true" outlineLevel="0" collapsed="false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7"/>
      <c r="BS961" s="26"/>
      <c r="BT961" s="26"/>
      <c r="BU961" s="26"/>
    </row>
    <row r="962" customFormat="false" ht="15.75" hidden="false" customHeight="true" outlineLevel="0" collapsed="false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6"/>
      <c r="BT962" s="26"/>
      <c r="BU962" s="26"/>
    </row>
    <row r="963" customFormat="false" ht="15.75" hidden="false" customHeight="true" outlineLevel="0" collapsed="false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7"/>
      <c r="BS963" s="26"/>
      <c r="BT963" s="26"/>
      <c r="BU963" s="26"/>
    </row>
    <row r="964" customFormat="false" ht="15.75" hidden="false" customHeight="true" outlineLevel="0" collapsed="false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7"/>
      <c r="BS964" s="26"/>
      <c r="BT964" s="26"/>
      <c r="BU964" s="26"/>
    </row>
    <row r="965" customFormat="false" ht="15.75" hidden="false" customHeight="true" outlineLevel="0" collapsed="false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6"/>
      <c r="BT965" s="26"/>
      <c r="BU965" s="26"/>
    </row>
    <row r="966" customFormat="false" ht="15.75" hidden="false" customHeight="true" outlineLevel="0" collapsed="false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6"/>
      <c r="BT966" s="26"/>
      <c r="BU966" s="26"/>
    </row>
    <row r="967" customFormat="false" ht="15.75" hidden="false" customHeight="true" outlineLevel="0" collapsed="false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6"/>
      <c r="BT967" s="26"/>
      <c r="BU967" s="26"/>
    </row>
    <row r="968" customFormat="false" ht="15.75" hidden="false" customHeight="true" outlineLevel="0" collapsed="false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7"/>
      <c r="BS968" s="26"/>
      <c r="BT968" s="26"/>
      <c r="BU968" s="26"/>
    </row>
    <row r="969" customFormat="false" ht="15.75" hidden="false" customHeight="true" outlineLevel="0" collapsed="false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7"/>
      <c r="BS969" s="26"/>
      <c r="BT969" s="26"/>
      <c r="BU969" s="26"/>
    </row>
    <row r="970" customFormat="false" ht="15.75" hidden="false" customHeight="true" outlineLevel="0" collapsed="false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6"/>
      <c r="BT970" s="26"/>
      <c r="BU970" s="26"/>
    </row>
    <row r="971" customFormat="false" ht="15.75" hidden="false" customHeight="true" outlineLevel="0" collapsed="false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6"/>
      <c r="BT971" s="26"/>
      <c r="BU971" s="26"/>
    </row>
    <row r="972" customFormat="false" ht="15.75" hidden="false" customHeight="true" outlineLevel="0" collapsed="false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7"/>
      <c r="BS972" s="26"/>
      <c r="BT972" s="26"/>
      <c r="BU972" s="26"/>
    </row>
    <row r="973" customFormat="false" ht="15.75" hidden="false" customHeight="true" outlineLevel="0" collapsed="false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6"/>
      <c r="BT973" s="26"/>
      <c r="BU973" s="26"/>
    </row>
    <row r="974" customFormat="false" ht="15.75" hidden="false" customHeight="true" outlineLevel="0" collapsed="false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6"/>
      <c r="BT974" s="26"/>
      <c r="BU974" s="26"/>
    </row>
    <row r="975" customFormat="false" ht="15.75" hidden="false" customHeight="true" outlineLevel="0" collapsed="false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6"/>
      <c r="BT975" s="26"/>
      <c r="BU975" s="26"/>
    </row>
    <row r="976" customFormat="false" ht="15.75" hidden="false" customHeight="true" outlineLevel="0" collapsed="false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6"/>
      <c r="BT976" s="26"/>
      <c r="BU976" s="26"/>
    </row>
    <row r="977" customFormat="false" ht="15.75" hidden="false" customHeight="true" outlineLevel="0" collapsed="false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7"/>
      <c r="BS977" s="26"/>
      <c r="BT977" s="26"/>
      <c r="BU977" s="26"/>
    </row>
    <row r="978" customFormat="false" ht="15.75" hidden="false" customHeight="true" outlineLevel="0" collapsed="false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7"/>
      <c r="BS978" s="26"/>
      <c r="BT978" s="26"/>
      <c r="BU978" s="26"/>
    </row>
    <row r="979" customFormat="false" ht="15.75" hidden="false" customHeight="true" outlineLevel="0" collapsed="false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7"/>
      <c r="BS979" s="26"/>
      <c r="BT979" s="26"/>
      <c r="BU979" s="26"/>
    </row>
    <row r="980" customFormat="false" ht="15.75" hidden="false" customHeight="true" outlineLevel="0" collapsed="false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7"/>
      <c r="BS980" s="26"/>
      <c r="BT980" s="26"/>
      <c r="BU980" s="26"/>
    </row>
    <row r="981" customFormat="false" ht="15.75" hidden="false" customHeight="true" outlineLevel="0" collapsed="false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7"/>
      <c r="BS981" s="26"/>
      <c r="BT981" s="26"/>
      <c r="BU981" s="26"/>
    </row>
    <row r="982" customFormat="false" ht="15.75" hidden="false" customHeight="true" outlineLevel="0" collapsed="false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7"/>
      <c r="BS982" s="26"/>
      <c r="BT982" s="26"/>
      <c r="BU982" s="26"/>
    </row>
    <row r="983" customFormat="false" ht="15.75" hidden="false" customHeight="true" outlineLevel="0" collapsed="false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6"/>
      <c r="BT983" s="26"/>
      <c r="BU983" s="26"/>
    </row>
    <row r="984" customFormat="false" ht="15.75" hidden="false" customHeight="true" outlineLevel="0" collapsed="false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7"/>
      <c r="BS984" s="26"/>
      <c r="BT984" s="26"/>
      <c r="BU984" s="26"/>
    </row>
    <row r="985" customFormat="false" ht="15.75" hidden="false" customHeight="true" outlineLevel="0" collapsed="false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6"/>
      <c r="BT985" s="26"/>
      <c r="BU985" s="26"/>
    </row>
    <row r="986" customFormat="false" ht="15.75" hidden="false" customHeight="true" outlineLevel="0" collapsed="false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6"/>
      <c r="BT986" s="26"/>
      <c r="BU986" s="26"/>
    </row>
    <row r="987" customFormat="false" ht="15.75" hidden="false" customHeight="true" outlineLevel="0" collapsed="false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6"/>
      <c r="BT987" s="26"/>
      <c r="BU987" s="26"/>
    </row>
    <row r="988" customFormat="false" ht="15.75" hidden="false" customHeight="true" outlineLevel="0" collapsed="false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P988" s="27"/>
      <c r="BQ988" s="27"/>
      <c r="BR988" s="27"/>
      <c r="BS988" s="26"/>
      <c r="BT988" s="26"/>
      <c r="BU988" s="26"/>
    </row>
    <row r="989" customFormat="false" ht="15.75" hidden="false" customHeight="true" outlineLevel="0" collapsed="false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O989" s="27"/>
      <c r="BP989" s="27"/>
      <c r="BQ989" s="27"/>
      <c r="BR989" s="27"/>
      <c r="BS989" s="26"/>
      <c r="BT989" s="26"/>
      <c r="BU989" s="26"/>
    </row>
  </sheetData>
  <autoFilter ref="B7:BM16"/>
  <mergeCells count="15">
    <mergeCell ref="A1:AS1"/>
    <mergeCell ref="J5:K5"/>
    <mergeCell ref="L5:O5"/>
    <mergeCell ref="AR5:AS5"/>
    <mergeCell ref="D6:F6"/>
    <mergeCell ref="J6:K6"/>
    <mergeCell ref="L6:AO6"/>
    <mergeCell ref="AP6:AQ6"/>
    <mergeCell ref="AR6:AS6"/>
    <mergeCell ref="BP6:BQ6"/>
    <mergeCell ref="BR6:BS6"/>
    <mergeCell ref="BT6:BU6"/>
    <mergeCell ref="J17:K17"/>
    <mergeCell ref="L17:AO17"/>
    <mergeCell ref="AR17:AS17"/>
  </mergeCells>
  <printOptions headings="false" gridLines="false" gridLinesSet="true" horizontalCentered="true" verticalCentered="false"/>
  <pageMargins left="0.433333333333333" right="0.39375" top="0.708333333333333" bottom="0.472222222222222" header="0.511805555555555" footer="0.511805555555555"/>
  <pageSetup paperSize="9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9900FF"/>
    <pageSetUpPr fitToPage="false"/>
  </sheetPr>
  <dimension ref="A1:BT98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9" ySplit="0" topLeftCell="J1" activePane="topRight" state="frozen"/>
      <selection pane="topLeft" activeCell="A1" activeCellId="0" sqref="A1"/>
      <selection pane="topRight" activeCell="K2" activeCellId="0" sqref="K2"/>
    </sheetView>
  </sheetViews>
  <sheetFormatPr defaultRowHeight="15" zeroHeight="false" outlineLevelRow="0" outlineLevelCol="1"/>
  <cols>
    <col collapsed="false" customWidth="true" hidden="false" outlineLevel="0" max="1" min="1" style="0" width="6.42"/>
    <col collapsed="false" customWidth="true" hidden="false" outlineLevel="0" max="2" min="2" style="0" width="7.14"/>
    <col collapsed="false" customWidth="true" hidden="false" outlineLevel="0" max="3" min="3" style="0" width="14.14"/>
    <col collapsed="false" customWidth="true" hidden="false" outlineLevel="0" max="4" min="4" style="0" width="16.14"/>
    <col collapsed="false" customWidth="true" hidden="false" outlineLevel="0" max="5" min="5" style="0" width="13.86"/>
    <col collapsed="false" customWidth="true" hidden="false" outlineLevel="0" max="6" min="6" style="0" width="23.42"/>
    <col collapsed="false" customWidth="true" hidden="false" outlineLevel="0" max="7" min="7" style="0" width="7.42"/>
    <col collapsed="false" customWidth="true" hidden="false" outlineLevel="0" max="8" min="8" style="0" width="8.29"/>
    <col collapsed="false" customWidth="true" hidden="false" outlineLevel="0" max="9" min="9" style="0" width="10.99"/>
    <col collapsed="false" customWidth="true" hidden="false" outlineLevel="0" max="10" min="10" style="0" width="8.43"/>
    <col collapsed="false" customWidth="true" hidden="false" outlineLevel="0" max="11" min="11" style="0" width="7.57"/>
    <col collapsed="false" customWidth="true" hidden="false" outlineLevel="0" max="12" min="12" style="0" width="5.14"/>
    <col collapsed="false" customWidth="true" hidden="false" outlineLevel="0" max="13" min="13" style="0" width="6.29"/>
    <col collapsed="false" customWidth="true" hidden="true" outlineLevel="1" max="15" min="14" style="0" width="5.14"/>
    <col collapsed="false" customWidth="true" hidden="true" outlineLevel="1" max="39" min="16" style="0" width="5.01"/>
    <col collapsed="false" customWidth="true" hidden="false" outlineLevel="0" max="40" min="40" style="0" width="8.43"/>
    <col collapsed="false" customWidth="true" hidden="false" outlineLevel="0" max="41" min="41" style="0" width="9.13"/>
    <col collapsed="false" customWidth="true" hidden="false" outlineLevel="0" max="42" min="42" style="0" width="8.71"/>
    <col collapsed="false" customWidth="true" hidden="false" outlineLevel="0" max="43" min="43" style="0" width="10.86"/>
    <col collapsed="false" customWidth="true" hidden="false" outlineLevel="0" max="44" min="44" style="0" width="7.42"/>
    <col collapsed="false" customWidth="true" hidden="true" outlineLevel="1" max="64" min="45" style="0" width="5.01"/>
    <col collapsed="false" customWidth="true" hidden="true" outlineLevel="1" max="65" min="65" style="0" width="10.99"/>
    <col collapsed="false" customWidth="true" hidden="false" outlineLevel="0" max="66" min="66" style="0" width="3.71"/>
    <col collapsed="false" customWidth="true" hidden="true" outlineLevel="1" max="72" min="67" style="0" width="10.99"/>
    <col collapsed="false" customWidth="true" hidden="false" outlineLevel="0" max="1025" min="73" style="0" width="14.43"/>
  </cols>
  <sheetData>
    <row r="1" customFormat="false" ht="76.5" hidden="false" customHeight="true" outlineLevel="0" collapsed="false">
      <c r="A1" s="23" t="s">
        <v>244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8"/>
      <c r="BO1" s="98"/>
      <c r="BP1" s="27"/>
      <c r="BQ1" s="27"/>
      <c r="BR1" s="26"/>
      <c r="BS1" s="25"/>
      <c r="BT1" s="25"/>
    </row>
    <row r="2" customFormat="false" ht="15" hidden="false" customHeight="false" outlineLevel="0" collapsed="false">
      <c r="A2" s="5" t="s">
        <v>245</v>
      </c>
      <c r="B2" s="27"/>
      <c r="C2" s="5" t="s">
        <v>246</v>
      </c>
      <c r="D2" s="5"/>
      <c r="E2" s="27"/>
      <c r="F2" s="28"/>
      <c r="G2" s="28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99" t="n">
        <v>83</v>
      </c>
      <c r="AT2" s="99" t="n">
        <v>118</v>
      </c>
      <c r="AU2" s="99" t="n">
        <v>117</v>
      </c>
      <c r="AV2" s="99" t="n">
        <v>11</v>
      </c>
      <c r="AW2" s="99" t="n">
        <v>117</v>
      </c>
      <c r="AX2" s="99" t="n">
        <v>117</v>
      </c>
      <c r="AY2" s="99" t="n">
        <v>117</v>
      </c>
      <c r="AZ2" s="99" t="n">
        <v>117</v>
      </c>
      <c r="BA2" s="99" t="n">
        <v>84</v>
      </c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27" t="n">
        <v>5</v>
      </c>
      <c r="BN2" s="98"/>
      <c r="BO2" s="98"/>
      <c r="BP2" s="27"/>
      <c r="BQ2" s="27"/>
      <c r="BR2" s="26"/>
      <c r="BS2" s="25"/>
      <c r="BT2" s="25"/>
    </row>
    <row r="3" customFormat="false" ht="15.75" hidden="false" customHeight="true" outlineLevel="0" collapsed="false">
      <c r="A3" s="31" t="s">
        <v>247</v>
      </c>
      <c r="B3" s="27"/>
      <c r="C3" s="31" t="s">
        <v>248</v>
      </c>
      <c r="D3" s="5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99" t="n">
        <v>117</v>
      </c>
      <c r="AT3" s="99" t="n">
        <v>117</v>
      </c>
      <c r="AU3" s="99" t="n">
        <v>11</v>
      </c>
      <c r="AV3" s="99" t="n">
        <v>118</v>
      </c>
      <c r="AW3" s="99" t="n">
        <v>84</v>
      </c>
      <c r="AX3" s="99" t="n">
        <v>83</v>
      </c>
      <c r="AY3" s="99" t="n">
        <v>84</v>
      </c>
      <c r="AZ3" s="99" t="n">
        <v>83</v>
      </c>
      <c r="BA3" s="99" t="n">
        <v>83</v>
      </c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27" t="n">
        <v>3</v>
      </c>
      <c r="BN3" s="98"/>
      <c r="BO3" s="98"/>
      <c r="BP3" s="27"/>
      <c r="BQ3" s="27"/>
      <c r="BR3" s="26"/>
      <c r="BS3" s="25"/>
      <c r="BT3" s="25"/>
    </row>
    <row r="4" customFormat="false" ht="18" hidden="false" customHeight="true" outlineLevel="0" collapsed="false">
      <c r="A4" s="27"/>
      <c r="B4" s="27"/>
      <c r="C4" s="28"/>
      <c r="D4" s="28"/>
      <c r="E4" s="28"/>
      <c r="F4" s="28"/>
      <c r="G4" s="28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99" t="n">
        <v>118</v>
      </c>
      <c r="AT4" s="99" t="n">
        <v>84</v>
      </c>
      <c r="AU4" s="99" t="n">
        <v>107</v>
      </c>
      <c r="AV4" s="99" t="n">
        <v>117</v>
      </c>
      <c r="AW4" s="99" t="n">
        <v>83</v>
      </c>
      <c r="AX4" s="99" t="n">
        <v>84</v>
      </c>
      <c r="AY4" s="99" t="n">
        <v>83</v>
      </c>
      <c r="AZ4" s="99" t="n">
        <v>11</v>
      </c>
      <c r="BA4" s="99" t="n">
        <v>11</v>
      </c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27" t="n">
        <v>2</v>
      </c>
      <c r="BN4" s="98"/>
      <c r="BO4" s="98"/>
      <c r="BP4" s="27"/>
      <c r="BQ4" s="27"/>
      <c r="BR4" s="26"/>
      <c r="BS4" s="25"/>
      <c r="BT4" s="25"/>
    </row>
    <row r="5" customFormat="false" ht="15.75" hidden="false" customHeight="true" outlineLevel="0" collapsed="false">
      <c r="A5" s="27"/>
      <c r="B5" s="27"/>
      <c r="C5" s="27"/>
      <c r="D5" s="27"/>
      <c r="E5" s="27"/>
      <c r="F5" s="27"/>
      <c r="G5" s="27"/>
      <c r="H5" s="27"/>
      <c r="I5" s="100"/>
      <c r="J5" s="101" t="s">
        <v>249</v>
      </c>
      <c r="K5" s="101"/>
      <c r="L5" s="101" t="s">
        <v>249</v>
      </c>
      <c r="M5" s="101"/>
      <c r="N5" s="101"/>
      <c r="O5" s="101"/>
      <c r="P5" s="102" t="n">
        <v>118</v>
      </c>
      <c r="Q5" s="102" t="n">
        <v>118</v>
      </c>
      <c r="R5" s="102" t="n">
        <v>118</v>
      </c>
      <c r="S5" s="102" t="n">
        <v>117</v>
      </c>
      <c r="T5" s="102" t="n">
        <v>117</v>
      </c>
      <c r="U5" s="102" t="n">
        <v>83</v>
      </c>
      <c r="V5" s="102" t="n">
        <v>83</v>
      </c>
      <c r="W5" s="102" t="n">
        <v>83</v>
      </c>
      <c r="X5" s="102" t="n">
        <v>83</v>
      </c>
      <c r="Y5" s="102" t="n">
        <v>83</v>
      </c>
      <c r="Z5" s="102" t="n">
        <v>83</v>
      </c>
      <c r="AA5" s="102" t="n">
        <v>83</v>
      </c>
      <c r="AB5" s="102" t="n">
        <v>83</v>
      </c>
      <c r="AC5" s="102" t="n">
        <v>83</v>
      </c>
      <c r="AD5" s="102" t="n">
        <v>83</v>
      </c>
      <c r="AE5" s="102" t="n">
        <v>83</v>
      </c>
      <c r="AF5" s="102"/>
      <c r="AG5" s="102"/>
      <c r="AH5" s="102"/>
      <c r="AI5" s="102"/>
      <c r="AJ5" s="102"/>
      <c r="AK5" s="102"/>
      <c r="AL5" s="102"/>
      <c r="AM5" s="102"/>
      <c r="AN5" s="98"/>
      <c r="AO5" s="103" t="s">
        <v>249</v>
      </c>
      <c r="AP5" s="27"/>
      <c r="AQ5" s="101" t="s">
        <v>249</v>
      </c>
      <c r="AR5" s="101"/>
      <c r="AS5" s="99" t="n">
        <v>84</v>
      </c>
      <c r="AT5" s="99" t="n">
        <v>83</v>
      </c>
      <c r="AU5" s="99" t="n">
        <v>118</v>
      </c>
      <c r="AV5" s="99" t="n">
        <v>84</v>
      </c>
      <c r="AW5" s="99" t="n">
        <v>118</v>
      </c>
      <c r="AX5" s="99" t="n">
        <v>118</v>
      </c>
      <c r="AY5" s="99" t="n">
        <v>11</v>
      </c>
      <c r="AZ5" s="99" t="n">
        <v>84</v>
      </c>
      <c r="BA5" s="99" t="n">
        <v>118</v>
      </c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27" t="n">
        <v>1</v>
      </c>
      <c r="BN5" s="98"/>
      <c r="BO5" s="98"/>
      <c r="BP5" s="27"/>
      <c r="BQ5" s="27"/>
      <c r="BR5" s="26"/>
      <c r="BS5" s="25"/>
      <c r="BT5" s="25"/>
    </row>
    <row r="6" customFormat="false" ht="25.5" hidden="false" customHeight="true" outlineLevel="0" collapsed="false">
      <c r="A6" s="27"/>
      <c r="B6" s="27"/>
      <c r="C6" s="27"/>
      <c r="D6" s="36" t="s">
        <v>298</v>
      </c>
      <c r="E6" s="36"/>
      <c r="F6" s="36"/>
      <c r="G6" s="27"/>
      <c r="H6" s="27"/>
      <c r="I6" s="104" t="s">
        <v>251</v>
      </c>
      <c r="J6" s="105" t="s">
        <v>252</v>
      </c>
      <c r="K6" s="105"/>
      <c r="L6" s="106" t="s">
        <v>253</v>
      </c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5" t="s">
        <v>254</v>
      </c>
      <c r="AP6" s="105"/>
      <c r="AQ6" s="107" t="s">
        <v>299</v>
      </c>
      <c r="AR6" s="107"/>
      <c r="AS6" s="108" t="n">
        <v>1</v>
      </c>
      <c r="AT6" s="108" t="n">
        <v>2</v>
      </c>
      <c r="AU6" s="108" t="n">
        <v>3</v>
      </c>
      <c r="AV6" s="108" t="n">
        <v>4</v>
      </c>
      <c r="AW6" s="108" t="n">
        <v>5</v>
      </c>
      <c r="AX6" s="108" t="n">
        <v>6</v>
      </c>
      <c r="AY6" s="108" t="n">
        <v>7</v>
      </c>
      <c r="AZ6" s="108" t="n">
        <v>8</v>
      </c>
      <c r="BA6" s="108" t="n">
        <v>9</v>
      </c>
      <c r="BB6" s="108" t="n">
        <v>10</v>
      </c>
      <c r="BC6" s="108" t="n">
        <v>11</v>
      </c>
      <c r="BD6" s="108" t="n">
        <v>12</v>
      </c>
      <c r="BE6" s="108" t="n">
        <v>13</v>
      </c>
      <c r="BF6" s="108" t="n">
        <v>14</v>
      </c>
      <c r="BG6" s="108" t="n">
        <v>15</v>
      </c>
      <c r="BH6" s="108" t="n">
        <v>16</v>
      </c>
      <c r="BI6" s="108" t="n">
        <v>17</v>
      </c>
      <c r="BJ6" s="108" t="n">
        <v>18</v>
      </c>
      <c r="BK6" s="108" t="n">
        <v>19</v>
      </c>
      <c r="BL6" s="108" t="n">
        <v>20</v>
      </c>
      <c r="BM6" s="27"/>
      <c r="BN6" s="98"/>
      <c r="BO6" s="109" t="s">
        <v>256</v>
      </c>
      <c r="BP6" s="109"/>
      <c r="BQ6" s="110" t="s">
        <v>257</v>
      </c>
      <c r="BR6" s="110"/>
      <c r="BS6" s="43" t="s">
        <v>258</v>
      </c>
      <c r="BT6" s="43"/>
    </row>
    <row r="7" customFormat="false" ht="42" hidden="false" customHeight="true" outlineLevel="0" collapsed="false">
      <c r="A7" s="44" t="s">
        <v>7</v>
      </c>
      <c r="B7" s="45" t="s">
        <v>8</v>
      </c>
      <c r="C7" s="45" t="s">
        <v>2</v>
      </c>
      <c r="D7" s="45" t="s">
        <v>9</v>
      </c>
      <c r="E7" s="45" t="s">
        <v>10</v>
      </c>
      <c r="F7" s="45" t="s">
        <v>11</v>
      </c>
      <c r="G7" s="45"/>
      <c r="H7" s="111" t="s">
        <v>287</v>
      </c>
      <c r="I7" s="45" t="s">
        <v>260</v>
      </c>
      <c r="J7" s="140" t="s">
        <v>7</v>
      </c>
      <c r="K7" s="141" t="s">
        <v>261</v>
      </c>
      <c r="L7" s="142" t="s">
        <v>7</v>
      </c>
      <c r="M7" s="143" t="s">
        <v>262</v>
      </c>
      <c r="N7" s="142" t="s">
        <v>263</v>
      </c>
      <c r="O7" s="142" t="s">
        <v>264</v>
      </c>
      <c r="P7" s="142" t="n">
        <v>1</v>
      </c>
      <c r="Q7" s="142" t="n">
        <v>2</v>
      </c>
      <c r="R7" s="142" t="n">
        <v>3</v>
      </c>
      <c r="S7" s="142" t="n">
        <v>4</v>
      </c>
      <c r="T7" s="142" t="n">
        <v>5</v>
      </c>
      <c r="U7" s="142" t="n">
        <v>6</v>
      </c>
      <c r="V7" s="142" t="n">
        <v>7</v>
      </c>
      <c r="W7" s="142" t="n">
        <v>8</v>
      </c>
      <c r="X7" s="142" t="n">
        <v>9</v>
      </c>
      <c r="Y7" s="142" t="n">
        <v>10</v>
      </c>
      <c r="Z7" s="142" t="n">
        <v>11</v>
      </c>
      <c r="AA7" s="142" t="n">
        <v>12</v>
      </c>
      <c r="AB7" s="142" t="n">
        <v>13</v>
      </c>
      <c r="AC7" s="142" t="n">
        <v>14</v>
      </c>
      <c r="AD7" s="142" t="n">
        <v>15</v>
      </c>
      <c r="AE7" s="142" t="n">
        <v>16</v>
      </c>
      <c r="AF7" s="142" t="n">
        <v>17</v>
      </c>
      <c r="AG7" s="142" t="n">
        <v>18</v>
      </c>
      <c r="AH7" s="142" t="n">
        <v>19</v>
      </c>
      <c r="AI7" s="142" t="n">
        <v>20</v>
      </c>
      <c r="AJ7" s="142" t="n">
        <v>21</v>
      </c>
      <c r="AK7" s="142" t="n">
        <v>22</v>
      </c>
      <c r="AL7" s="142" t="n">
        <v>44</v>
      </c>
      <c r="AM7" s="142" t="n">
        <v>45</v>
      </c>
      <c r="AN7" s="142" t="s">
        <v>261</v>
      </c>
      <c r="AO7" s="140" t="s">
        <v>7</v>
      </c>
      <c r="AP7" s="141" t="s">
        <v>261</v>
      </c>
      <c r="AQ7" s="116" t="s">
        <v>265</v>
      </c>
      <c r="AR7" s="117" t="s">
        <v>261</v>
      </c>
      <c r="AS7" s="118" t="n">
        <v>1</v>
      </c>
      <c r="AT7" s="118" t="n">
        <v>1</v>
      </c>
      <c r="AU7" s="118" t="n">
        <v>1</v>
      </c>
      <c r="AV7" s="118" t="n">
        <v>1</v>
      </c>
      <c r="AW7" s="118" t="n">
        <v>1</v>
      </c>
      <c r="AX7" s="118" t="n">
        <v>1</v>
      </c>
      <c r="AY7" s="118" t="n">
        <v>1</v>
      </c>
      <c r="AZ7" s="118" t="n">
        <v>1</v>
      </c>
      <c r="BA7" s="118" t="n">
        <v>2</v>
      </c>
      <c r="BB7" s="118" t="n">
        <v>1</v>
      </c>
      <c r="BC7" s="118" t="n">
        <v>1</v>
      </c>
      <c r="BD7" s="118" t="n">
        <v>1</v>
      </c>
      <c r="BE7" s="118" t="n">
        <v>1</v>
      </c>
      <c r="BF7" s="118" t="n">
        <v>1</v>
      </c>
      <c r="BG7" s="118" t="n">
        <v>1</v>
      </c>
      <c r="BH7" s="118" t="n">
        <v>1</v>
      </c>
      <c r="BI7" s="118" t="n">
        <v>1</v>
      </c>
      <c r="BJ7" s="118" t="n">
        <v>1</v>
      </c>
      <c r="BK7" s="118" t="n">
        <v>1</v>
      </c>
      <c r="BL7" s="118" t="n">
        <v>1</v>
      </c>
      <c r="BM7" s="119"/>
      <c r="BN7" s="119"/>
      <c r="BO7" s="120" t="s">
        <v>266</v>
      </c>
      <c r="BP7" s="120" t="s">
        <v>267</v>
      </c>
      <c r="BQ7" s="120" t="s">
        <v>266</v>
      </c>
      <c r="BR7" s="56" t="s">
        <v>267</v>
      </c>
      <c r="BS7" s="56" t="s">
        <v>266</v>
      </c>
      <c r="BT7" s="56" t="s">
        <v>267</v>
      </c>
    </row>
    <row r="8" customFormat="false" ht="15.75" hidden="false" customHeight="true" outlineLevel="0" collapsed="false">
      <c r="A8" s="9" t="n">
        <v>1</v>
      </c>
      <c r="B8" s="57" t="n">
        <v>117</v>
      </c>
      <c r="C8" s="57" t="n">
        <v>10047449754</v>
      </c>
      <c r="D8" s="121" t="s">
        <v>232</v>
      </c>
      <c r="E8" s="77" t="s">
        <v>233</v>
      </c>
      <c r="F8" s="77" t="s">
        <v>18</v>
      </c>
      <c r="G8" s="144"/>
      <c r="H8" s="57" t="s">
        <v>300</v>
      </c>
      <c r="I8" s="122" t="n">
        <f aca="false">SUM(K8+AN8+AP8+AR8)</f>
        <v>149</v>
      </c>
      <c r="J8" s="123" t="n">
        <f aca="false">VLOOKUP(B8,BO:BP,2,0)</f>
        <v>1</v>
      </c>
      <c r="K8" s="123" t="n">
        <f aca="false">IFERROR(IF(ISNUMBER(J8),IF(J8&lt;21,40-(J8-1)*2,1),J8),0)</f>
        <v>40</v>
      </c>
      <c r="L8" s="124" t="n">
        <v>3</v>
      </c>
      <c r="M8" s="124"/>
      <c r="N8" s="124" t="n">
        <f aca="false">RANK(O8,$O$8:$O$13,0)</f>
        <v>3</v>
      </c>
      <c r="O8" s="124" t="n">
        <f aca="false">SUM(P8:AM8)</f>
        <v>2</v>
      </c>
      <c r="P8" s="125" t="str">
        <f aca="false">IF(P$5=$B8,1,"")</f>
        <v/>
      </c>
      <c r="Q8" s="125" t="str">
        <f aca="false">IF(Q$5=$B8,1,"")</f>
        <v/>
      </c>
      <c r="R8" s="125" t="str">
        <f aca="false">IF(R$5=$B8,1,"")</f>
        <v/>
      </c>
      <c r="S8" s="125" t="n">
        <f aca="false">IF(S$5=$B8,1,"")</f>
        <v>1</v>
      </c>
      <c r="T8" s="125" t="n">
        <f aca="false">IF(T$5=$B8,1,"")</f>
        <v>1</v>
      </c>
      <c r="U8" s="125" t="str">
        <f aca="false">IF(U$5=$B8,1,"")</f>
        <v/>
      </c>
      <c r="V8" s="125" t="str">
        <f aca="false">IF(V$5=$B8,1,"")</f>
        <v/>
      </c>
      <c r="W8" s="125" t="str">
        <f aca="false">IF(W$5=$B8,1,"")</f>
        <v/>
      </c>
      <c r="X8" s="125" t="str">
        <f aca="false">IF(X$5=$B8,1,"")</f>
        <v/>
      </c>
      <c r="Y8" s="125" t="str">
        <f aca="false">IF(Y$5=$B8,1,"")</f>
        <v/>
      </c>
      <c r="Z8" s="125" t="str">
        <f aca="false">IF(Z$5=$B8,1,"")</f>
        <v/>
      </c>
      <c r="AA8" s="125" t="str">
        <f aca="false">IF(AA$5=$B8,1,"")</f>
        <v/>
      </c>
      <c r="AB8" s="125" t="str">
        <f aca="false">IF(AB$5=$B8,1,"")</f>
        <v/>
      </c>
      <c r="AC8" s="125" t="str">
        <f aca="false">IF(AC$5=$B8,1,"")</f>
        <v/>
      </c>
      <c r="AD8" s="125" t="str">
        <f aca="false">IF(AD$5=$B8,1,"")</f>
        <v/>
      </c>
      <c r="AE8" s="125" t="str">
        <f aca="false">IF(AE$5=$B8,1,"")</f>
        <v/>
      </c>
      <c r="AF8" s="125" t="str">
        <f aca="false">IF(AF$5=$B8,1,"")</f>
        <v/>
      </c>
      <c r="AG8" s="125" t="str">
        <f aca="false">IF(AG$5=$B8,1,"")</f>
        <v/>
      </c>
      <c r="AH8" s="125" t="str">
        <f aca="false">IF(AH$5=$B8,1,"")</f>
        <v/>
      </c>
      <c r="AI8" s="125" t="str">
        <f aca="false">IF(AI$5=$B8,1,"")</f>
        <v/>
      </c>
      <c r="AJ8" s="125" t="str">
        <f aca="false">IF(AJ$5=$B8,1,"")</f>
        <v/>
      </c>
      <c r="AK8" s="125" t="str">
        <f aca="false">IF(AK$5=$B8,1,"")</f>
        <v/>
      </c>
      <c r="AL8" s="125" t="str">
        <f aca="false">IF(AL$5=$B8,1,"")</f>
        <v/>
      </c>
      <c r="AM8" s="125" t="str">
        <f aca="false">IF(AM$5=$B8,1,"")</f>
        <v/>
      </c>
      <c r="AN8" s="124" t="n">
        <f aca="false">IF(ISNUMBER(L8),IF(L8&lt;21,40-(L8-1)*2,1),L8)</f>
        <v>36</v>
      </c>
      <c r="AO8" s="126" t="n">
        <f aca="false">VLOOKUP(B8,BS:BT,2,0)</f>
        <v>1</v>
      </c>
      <c r="AP8" s="126" t="n">
        <f aca="false">IFERROR(IF(ISNUMBER(AO8),IF(AO8&gt;20,1,40-(AO8-1)*2),AO8),0)</f>
        <v>40</v>
      </c>
      <c r="AQ8" s="127"/>
      <c r="AR8" s="128" t="n">
        <f aca="false">IFERROR(SUM(AS8:BL8)+AQ8*20,AQ8)</f>
        <v>33</v>
      </c>
      <c r="AS8" s="129" t="n">
        <f aca="false">IFERROR(VLOOKUP($B8,AS$2:$BM$5,MAX($AS$6:$BL$6)+2-AS$6,0)*AS$7,"")</f>
        <v>3</v>
      </c>
      <c r="AT8" s="129" t="n">
        <f aca="false">IFERROR(VLOOKUP($B8,AT$2:$BM$5,MAX($AS$6:$BL$6)+2-AT$6,0)*AT$7,"")</f>
        <v>3</v>
      </c>
      <c r="AU8" s="129" t="n">
        <f aca="false">IFERROR(VLOOKUP($B8,AU$2:$BM$5,MAX($AS$6:$BL$6)+2-AU$6,0)*AU$7,"")</f>
        <v>5</v>
      </c>
      <c r="AV8" s="129" t="n">
        <f aca="false">IFERROR(VLOOKUP($B8,AV$2:$BM$5,MAX($AS$6:$BL$6)+2-AV$6,0)*AV$7,"")</f>
        <v>2</v>
      </c>
      <c r="AW8" s="129" t="n">
        <f aca="false">IFERROR(VLOOKUP($B8,AW$2:$BM$5,MAX($AS$6:$BL$6)+2-AW$6,0)*AW$7,"")</f>
        <v>5</v>
      </c>
      <c r="AX8" s="129" t="n">
        <f aca="false">IFERROR(VLOOKUP($B8,AX$2:$BM$5,MAX($AS$6:$BL$6)+2-AX$6,0)*AX$7,"")</f>
        <v>5</v>
      </c>
      <c r="AY8" s="129" t="n">
        <f aca="false">IFERROR(VLOOKUP($B8,AY$2:$BM$5,MAX($AS$6:$BL$6)+2-AY$6,0)*AY$7,"")</f>
        <v>5</v>
      </c>
      <c r="AZ8" s="129" t="n">
        <f aca="false">IFERROR(VLOOKUP($B8,AZ$2:$BM$5,MAX($AS$6:$BL$6)+2-AZ$6,0)*AZ$7,"")</f>
        <v>5</v>
      </c>
      <c r="BA8" s="129" t="str">
        <f aca="false">IFERROR(VLOOKUP($B8,BA$2:$BM$5,MAX($AS$6:$BL$6)+2-BA$6,0)*BA$7,"")</f>
        <v/>
      </c>
      <c r="BB8" s="129" t="str">
        <f aca="false">IFERROR(VLOOKUP($B8,BB$2:$BM$5,MAX($AS$6:$BL$6)+2-BB$6,0)*BB$7,"")</f>
        <v/>
      </c>
      <c r="BC8" s="129" t="str">
        <f aca="false">IFERROR(VLOOKUP($B8,BC$2:$BM$5,MAX($AS$6:$BL$6)+2-BC$6,0)*BC$7,"")</f>
        <v/>
      </c>
      <c r="BD8" s="129" t="str">
        <f aca="false">IFERROR(VLOOKUP($B8,BD$2:$BM$5,MAX($AS$6:$BL$6)+2-BD$6,0)*BD$7,"")</f>
        <v/>
      </c>
      <c r="BE8" s="129" t="str">
        <f aca="false">IFERROR(VLOOKUP($B8,BE$2:$BM$5,MAX($AS$6:$BL$6)+2-BE$6,0)*BE$7,"")</f>
        <v/>
      </c>
      <c r="BF8" s="129" t="str">
        <f aca="false">IFERROR(VLOOKUP($B8,BF$2:$BM$5,MAX($AS$6:$BL$6)+2-BF$6,0)*BF$7,"")</f>
        <v/>
      </c>
      <c r="BG8" s="129" t="str">
        <f aca="false">IFERROR(VLOOKUP($B8,BG$2:$BM$5,MAX($AS$6:$BL$6)+2-BG$6,0)*BG$7,"")</f>
        <v/>
      </c>
      <c r="BH8" s="129" t="str">
        <f aca="false">IFERROR(VLOOKUP($B8,BH$2:$BM$5,MAX($AS$6:$BL$6)+2-BH$6,0)*BH$7,"")</f>
        <v/>
      </c>
      <c r="BI8" s="129" t="str">
        <f aca="false">IFERROR(VLOOKUP($B8,BI$2:$BM$5,MAX($AS$6:$BL$6)+2-BI$6,0)*BI$7,"")</f>
        <v/>
      </c>
      <c r="BJ8" s="129" t="str">
        <f aca="false">IFERROR(VLOOKUP($B8,BJ$2:$BM$5,MAX($AS$6:$BL$6)+2-BJ$6,0)*BJ$7,"")</f>
        <v/>
      </c>
      <c r="BK8" s="129" t="str">
        <f aca="false">IFERROR(VLOOKUP($B8,BK$2:$BM$5,MAX($AS$6:$BL$6)+2-BK$6,0)*BK$7,"")</f>
        <v/>
      </c>
      <c r="BL8" s="129" t="str">
        <f aca="false">IFERROR(VLOOKUP($B8,BL$2:$BM$5,MAX($AS$6:$BL$6)+2-BL$6,0)*BL$7,"")</f>
        <v/>
      </c>
      <c r="BM8" s="27"/>
      <c r="BN8" s="98"/>
      <c r="BO8" s="130" t="n">
        <v>117</v>
      </c>
      <c r="BP8" s="131" t="n">
        <v>1</v>
      </c>
      <c r="BQ8" s="132"/>
      <c r="BR8" s="74" t="n">
        <v>1</v>
      </c>
      <c r="BS8" s="75" t="n">
        <v>117</v>
      </c>
      <c r="BT8" s="75" t="n">
        <v>1</v>
      </c>
    </row>
    <row r="9" customFormat="false" ht="15.75" hidden="false" customHeight="true" outlineLevel="0" collapsed="false">
      <c r="A9" s="9" t="n">
        <v>2</v>
      </c>
      <c r="B9" s="57" t="n">
        <v>83</v>
      </c>
      <c r="C9" s="57" t="n">
        <v>10092873844</v>
      </c>
      <c r="D9" s="121" t="s">
        <v>237</v>
      </c>
      <c r="E9" s="77" t="s">
        <v>238</v>
      </c>
      <c r="F9" s="77" t="s">
        <v>45</v>
      </c>
      <c r="G9" s="144"/>
      <c r="H9" s="57" t="s">
        <v>300</v>
      </c>
      <c r="I9" s="122" t="n">
        <f aca="false">SUM(K9+AN9+AP9+AR9)</f>
        <v>136</v>
      </c>
      <c r="J9" s="123" t="n">
        <f aca="false">VLOOKUP(B9,BO:BP,2,0)</f>
        <v>2</v>
      </c>
      <c r="K9" s="123" t="n">
        <f aca="false">IFERROR(IF(ISNUMBER(J9),IF(J9&lt;21,40-(J9-1)*2,1),J9),0)</f>
        <v>38</v>
      </c>
      <c r="L9" s="124" t="n">
        <v>1</v>
      </c>
      <c r="M9" s="124"/>
      <c r="N9" s="124" t="n">
        <f aca="false">RANK(O9,$O$8:$O$13,0)</f>
        <v>1</v>
      </c>
      <c r="O9" s="124" t="n">
        <f aca="false">SUM(P9:AM9)</f>
        <v>11</v>
      </c>
      <c r="P9" s="125" t="str">
        <f aca="false">IF(P$5=$B9,1,"")</f>
        <v/>
      </c>
      <c r="Q9" s="125" t="str">
        <f aca="false">IF(Q$5=$B9,1,"")</f>
        <v/>
      </c>
      <c r="R9" s="125" t="str">
        <f aca="false">IF(R$5=$B9,1,"")</f>
        <v/>
      </c>
      <c r="S9" s="125" t="str">
        <f aca="false">IF(S$5=$B9,1,"")</f>
        <v/>
      </c>
      <c r="T9" s="125" t="str">
        <f aca="false">IF(T$5=$B9,1,"")</f>
        <v/>
      </c>
      <c r="U9" s="125" t="n">
        <f aca="false">IF(U$5=$B9,1,"")</f>
        <v>1</v>
      </c>
      <c r="V9" s="125" t="n">
        <f aca="false">IF(V$5=$B9,1,"")</f>
        <v>1</v>
      </c>
      <c r="W9" s="125" t="n">
        <f aca="false">IF(W$5=$B9,1,"")</f>
        <v>1</v>
      </c>
      <c r="X9" s="125" t="n">
        <f aca="false">IF(X$5=$B9,1,"")</f>
        <v>1</v>
      </c>
      <c r="Y9" s="125" t="n">
        <f aca="false">IF(Y$5=$B9,1,"")</f>
        <v>1</v>
      </c>
      <c r="Z9" s="125" t="n">
        <f aca="false">IF(Z$5=$B9,1,"")</f>
        <v>1</v>
      </c>
      <c r="AA9" s="125" t="n">
        <f aca="false">IF(AA$5=$B9,1,"")</f>
        <v>1</v>
      </c>
      <c r="AB9" s="125" t="n">
        <f aca="false">IF(AB$5=$B9,1,"")</f>
        <v>1</v>
      </c>
      <c r="AC9" s="125" t="n">
        <f aca="false">IF(AC$5=$B9,1,"")</f>
        <v>1</v>
      </c>
      <c r="AD9" s="125" t="n">
        <f aca="false">IF(AD$5=$B9,1,"")</f>
        <v>1</v>
      </c>
      <c r="AE9" s="125" t="n">
        <f aca="false">IF(AE$5=$B9,1,"")</f>
        <v>1</v>
      </c>
      <c r="AF9" s="125" t="str">
        <f aca="false">IF(AF$5=$B9,1,"")</f>
        <v/>
      </c>
      <c r="AG9" s="125" t="str">
        <f aca="false">IF(AG$5=$B9,1,"")</f>
        <v/>
      </c>
      <c r="AH9" s="125" t="str">
        <f aca="false">IF(AH$5=$B9,1,"")</f>
        <v/>
      </c>
      <c r="AI9" s="125" t="str">
        <f aca="false">IF(AI$5=$B9,1,"")</f>
        <v/>
      </c>
      <c r="AJ9" s="125" t="str">
        <f aca="false">IF(AJ$5=$B9,1,"")</f>
        <v/>
      </c>
      <c r="AK9" s="125" t="str">
        <f aca="false">IF(AK$5=$B9,1,"")</f>
        <v/>
      </c>
      <c r="AL9" s="125" t="str">
        <f aca="false">IF(AL$5=$B9,1,"")</f>
        <v/>
      </c>
      <c r="AM9" s="125" t="str">
        <f aca="false">IF(AM$5=$B9,1,"")</f>
        <v/>
      </c>
      <c r="AN9" s="124" t="n">
        <f aca="false">IF(ISNUMBER(L9),IF(L9&lt;21,40-(L9-1)*2,1),L9)</f>
        <v>40</v>
      </c>
      <c r="AO9" s="126" t="n">
        <f aca="false">VLOOKUP(B9,BS:BT,2,0)</f>
        <v>3</v>
      </c>
      <c r="AP9" s="126" t="n">
        <f aca="false">IFERROR(IF(ISNUMBER(AO9),IF(AO9&gt;20,1,40-(AO9-1)*2),AO9),0)</f>
        <v>36</v>
      </c>
      <c r="AQ9" s="127"/>
      <c r="AR9" s="128" t="n">
        <f aca="false">IFERROR(SUM(AS9:BL9)+AQ9*20,AQ9)</f>
        <v>22</v>
      </c>
      <c r="AS9" s="129" t="n">
        <f aca="false">IFERROR(VLOOKUP($B9,AS$2:$BM$5,MAX($AS$6:$BL$6)+2-AS$6,0)*AS$7,"")</f>
        <v>5</v>
      </c>
      <c r="AT9" s="129" t="n">
        <f aca="false">IFERROR(VLOOKUP($B9,AT$2:$BM$5,MAX($AS$6:$BL$6)+2-AT$6,0)*AT$7,"")</f>
        <v>1</v>
      </c>
      <c r="AU9" s="129" t="str">
        <f aca="false">IFERROR(VLOOKUP($B9,AU$2:$BM$5,MAX($AS$6:$BL$6)+2-AU$6,0)*AU$7,"")</f>
        <v/>
      </c>
      <c r="AV9" s="129" t="str">
        <f aca="false">IFERROR(VLOOKUP($B9,AV$2:$BM$5,MAX($AS$6:$BL$6)+2-AV$6,0)*AV$7,"")</f>
        <v/>
      </c>
      <c r="AW9" s="129" t="n">
        <f aca="false">IFERROR(VLOOKUP($B9,AW$2:$BM$5,MAX($AS$6:$BL$6)+2-AW$6,0)*AW$7,"")</f>
        <v>2</v>
      </c>
      <c r="AX9" s="129" t="n">
        <f aca="false">IFERROR(VLOOKUP($B9,AX$2:$BM$5,MAX($AS$6:$BL$6)+2-AX$6,0)*AX$7,"")</f>
        <v>3</v>
      </c>
      <c r="AY9" s="129" t="n">
        <f aca="false">IFERROR(VLOOKUP($B9,AY$2:$BM$5,MAX($AS$6:$BL$6)+2-AY$6,0)*AY$7,"")</f>
        <v>2</v>
      </c>
      <c r="AZ9" s="129" t="n">
        <f aca="false">IFERROR(VLOOKUP($B9,AZ$2:$BM$5,MAX($AS$6:$BL$6)+2-AZ$6,0)*AZ$7,"")</f>
        <v>3</v>
      </c>
      <c r="BA9" s="129" t="n">
        <f aca="false">IFERROR(VLOOKUP($B9,BA$2:$BM$5,MAX($AS$6:$BL$6)+2-BA$6,0)*BA$7,"")</f>
        <v>6</v>
      </c>
      <c r="BB9" s="129" t="str">
        <f aca="false">IFERROR(VLOOKUP($B9,BB$2:$BM$5,MAX($AS$6:$BL$6)+2-BB$6,0)*BB$7,"")</f>
        <v/>
      </c>
      <c r="BC9" s="129" t="str">
        <f aca="false">IFERROR(VLOOKUP($B9,BC$2:$BM$5,MAX($AS$6:$BL$6)+2-BC$6,0)*BC$7,"")</f>
        <v/>
      </c>
      <c r="BD9" s="129" t="str">
        <f aca="false">IFERROR(VLOOKUP($B9,BD$2:$BM$5,MAX($AS$6:$BL$6)+2-BD$6,0)*BD$7,"")</f>
        <v/>
      </c>
      <c r="BE9" s="129" t="str">
        <f aca="false">IFERROR(VLOOKUP($B9,BE$2:$BM$5,MAX($AS$6:$BL$6)+2-BE$6,0)*BE$7,"")</f>
        <v/>
      </c>
      <c r="BF9" s="129" t="str">
        <f aca="false">IFERROR(VLOOKUP($B9,BF$2:$BM$5,MAX($AS$6:$BL$6)+2-BF$6,0)*BF$7,"")</f>
        <v/>
      </c>
      <c r="BG9" s="129" t="str">
        <f aca="false">IFERROR(VLOOKUP($B9,BG$2:$BM$5,MAX($AS$6:$BL$6)+2-BG$6,0)*BG$7,"")</f>
        <v/>
      </c>
      <c r="BH9" s="129" t="str">
        <f aca="false">IFERROR(VLOOKUP($B9,BH$2:$BM$5,MAX($AS$6:$BL$6)+2-BH$6,0)*BH$7,"")</f>
        <v/>
      </c>
      <c r="BI9" s="129" t="str">
        <f aca="false">IFERROR(VLOOKUP($B9,BI$2:$BM$5,MAX($AS$6:$BL$6)+2-BI$6,0)*BI$7,"")</f>
        <v/>
      </c>
      <c r="BJ9" s="129" t="str">
        <f aca="false">IFERROR(VLOOKUP($B9,BJ$2:$BM$5,MAX($AS$6:$BL$6)+2-BJ$6,0)*BJ$7,"")</f>
        <v/>
      </c>
      <c r="BK9" s="129" t="str">
        <f aca="false">IFERROR(VLOOKUP($B9,BK$2:$BM$5,MAX($AS$6:$BL$6)+2-BK$6,0)*BK$7,"")</f>
        <v/>
      </c>
      <c r="BL9" s="129" t="str">
        <f aca="false">IFERROR(VLOOKUP($B9,BL$2:$BM$5,MAX($AS$6:$BL$6)+2-BL$6,0)*BL$7,"")</f>
        <v/>
      </c>
      <c r="BM9" s="27"/>
      <c r="BN9" s="98"/>
      <c r="BO9" s="130" t="n">
        <v>83</v>
      </c>
      <c r="BP9" s="131" t="n">
        <v>2</v>
      </c>
      <c r="BQ9" s="132"/>
      <c r="BR9" s="74" t="n">
        <v>2</v>
      </c>
      <c r="BS9" s="75" t="n">
        <v>118</v>
      </c>
      <c r="BT9" s="75" t="n">
        <v>2</v>
      </c>
    </row>
    <row r="10" customFormat="false" ht="15.75" hidden="false" customHeight="true" outlineLevel="0" collapsed="false">
      <c r="A10" s="9" t="n">
        <v>3</v>
      </c>
      <c r="B10" s="57" t="n">
        <v>118</v>
      </c>
      <c r="C10" s="57" t="n">
        <v>10066429119</v>
      </c>
      <c r="D10" s="121" t="s">
        <v>234</v>
      </c>
      <c r="E10" s="77" t="s">
        <v>235</v>
      </c>
      <c r="F10" s="77" t="s">
        <v>18</v>
      </c>
      <c r="G10" s="144"/>
      <c r="H10" s="57" t="s">
        <v>300</v>
      </c>
      <c r="I10" s="122" t="n">
        <f aca="false">SUM(K10+AN10+AP10+AR10)</f>
        <v>127</v>
      </c>
      <c r="J10" s="123" t="n">
        <f aca="false">VLOOKUP(B10,BO:BP,2,0)</f>
        <v>3</v>
      </c>
      <c r="K10" s="123" t="n">
        <f aca="false">IFERROR(IF(ISNUMBER(J10),IF(J10&lt;21,40-(J10-1)*2,1),J10),0)</f>
        <v>36</v>
      </c>
      <c r="L10" s="124" t="n">
        <v>2</v>
      </c>
      <c r="M10" s="124"/>
      <c r="N10" s="124" t="n">
        <f aca="false">RANK(O10,$O$8:$O$13,0)</f>
        <v>2</v>
      </c>
      <c r="O10" s="124" t="n">
        <f aca="false">SUM(P10:AM10)</f>
        <v>3</v>
      </c>
      <c r="P10" s="125" t="n">
        <f aca="false">IF(P$5=$B10,1,"")</f>
        <v>1</v>
      </c>
      <c r="Q10" s="125" t="n">
        <f aca="false">IF(Q$5=$B10,1,"")</f>
        <v>1</v>
      </c>
      <c r="R10" s="125" t="n">
        <f aca="false">IF(R$5=$B10,1,"")</f>
        <v>1</v>
      </c>
      <c r="S10" s="125" t="str">
        <f aca="false">IF(S$5=$B10,1,"")</f>
        <v/>
      </c>
      <c r="T10" s="125" t="str">
        <f aca="false">IF(T$5=$B10,1,"")</f>
        <v/>
      </c>
      <c r="U10" s="125" t="str">
        <f aca="false">IF(U$5=$B10,1,"")</f>
        <v/>
      </c>
      <c r="V10" s="125" t="str">
        <f aca="false">IF(V$5=$B10,1,"")</f>
        <v/>
      </c>
      <c r="W10" s="125" t="str">
        <f aca="false">IF(W$5=$B10,1,"")</f>
        <v/>
      </c>
      <c r="X10" s="125" t="str">
        <f aca="false">IF(X$5=$B10,1,"")</f>
        <v/>
      </c>
      <c r="Y10" s="125" t="str">
        <f aca="false">IF(Y$5=$B10,1,"")</f>
        <v/>
      </c>
      <c r="Z10" s="125" t="str">
        <f aca="false">IF(Z$5=$B10,1,"")</f>
        <v/>
      </c>
      <c r="AA10" s="125" t="str">
        <f aca="false">IF(AA$5=$B10,1,"")</f>
        <v/>
      </c>
      <c r="AB10" s="125" t="str">
        <f aca="false">IF(AB$5=$B10,1,"")</f>
        <v/>
      </c>
      <c r="AC10" s="125" t="str">
        <f aca="false">IF(AC$5=$B10,1,"")</f>
        <v/>
      </c>
      <c r="AD10" s="125" t="str">
        <f aca="false">IF(AD$5=$B10,1,"")</f>
        <v/>
      </c>
      <c r="AE10" s="125" t="str">
        <f aca="false">IF(AE$5=$B10,1,"")</f>
        <v/>
      </c>
      <c r="AF10" s="125" t="str">
        <f aca="false">IF(AF$5=$B10,1,"")</f>
        <v/>
      </c>
      <c r="AG10" s="125" t="str">
        <f aca="false">IF(AG$5=$B10,1,"")</f>
        <v/>
      </c>
      <c r="AH10" s="125" t="str">
        <f aca="false">IF(AH$5=$B10,1,"")</f>
        <v/>
      </c>
      <c r="AI10" s="125" t="str">
        <f aca="false">IF(AI$5=$B10,1,"")</f>
        <v/>
      </c>
      <c r="AJ10" s="125" t="str">
        <f aca="false">IF(AJ$5=$B10,1,"")</f>
        <v/>
      </c>
      <c r="AK10" s="125" t="str">
        <f aca="false">IF(AK$5=$B10,1,"")</f>
        <v/>
      </c>
      <c r="AL10" s="125" t="str">
        <f aca="false">IF(AL$5=$B10,1,"")</f>
        <v/>
      </c>
      <c r="AM10" s="125" t="str">
        <f aca="false">IF(AM$5=$B10,1,"")</f>
        <v/>
      </c>
      <c r="AN10" s="124" t="n">
        <f aca="false">IF(ISNUMBER(L10),IF(L10&lt;21,40-(L10-1)*2,1),L10)</f>
        <v>38</v>
      </c>
      <c r="AO10" s="126" t="n">
        <f aca="false">VLOOKUP(B10,BS:BT,2,0)</f>
        <v>2</v>
      </c>
      <c r="AP10" s="126" t="n">
        <f aca="false">IFERROR(IF(ISNUMBER(AO10),IF(AO10&gt;20,1,40-(AO10-1)*2),AO10),0)</f>
        <v>38</v>
      </c>
      <c r="AQ10" s="127"/>
      <c r="AR10" s="128" t="n">
        <f aca="false">IFERROR(SUM(AS10:BL10)+AQ10*20,AQ10)</f>
        <v>15</v>
      </c>
      <c r="AS10" s="129" t="n">
        <f aca="false">IFERROR(VLOOKUP($B10,AS$2:$BM$5,MAX($AS$6:$BL$6)+2-AS$6,0)*AS$7,"")</f>
        <v>2</v>
      </c>
      <c r="AT10" s="129" t="n">
        <f aca="false">IFERROR(VLOOKUP($B10,AT$2:$BM$5,MAX($AS$6:$BL$6)+2-AT$6,0)*AT$7,"")</f>
        <v>5</v>
      </c>
      <c r="AU10" s="129" t="n">
        <f aca="false">IFERROR(VLOOKUP($B10,AU$2:$BM$5,MAX($AS$6:$BL$6)+2-AU$6,0)*AU$7,"")</f>
        <v>1</v>
      </c>
      <c r="AV10" s="129" t="n">
        <f aca="false">IFERROR(VLOOKUP($B10,AV$2:$BM$5,MAX($AS$6:$BL$6)+2-AV$6,0)*AV$7,"")</f>
        <v>3</v>
      </c>
      <c r="AW10" s="129" t="n">
        <f aca="false">IFERROR(VLOOKUP($B10,AW$2:$BM$5,MAX($AS$6:$BL$6)+2-AW$6,0)*AW$7,"")</f>
        <v>1</v>
      </c>
      <c r="AX10" s="129" t="n">
        <f aca="false">IFERROR(VLOOKUP($B10,AX$2:$BM$5,MAX($AS$6:$BL$6)+2-AX$6,0)*AX$7,"")</f>
        <v>1</v>
      </c>
      <c r="AY10" s="129" t="str">
        <f aca="false">IFERROR(VLOOKUP($B10,AY$2:$BM$5,MAX($AS$6:$BL$6)+2-AY$6,0)*AY$7,"")</f>
        <v/>
      </c>
      <c r="AZ10" s="129" t="str">
        <f aca="false">IFERROR(VLOOKUP($B10,AZ$2:$BM$5,MAX($AS$6:$BL$6)+2-AZ$6,0)*AZ$7,"")</f>
        <v/>
      </c>
      <c r="BA10" s="129" t="n">
        <f aca="false">IFERROR(VLOOKUP($B10,BA$2:$BM$5,MAX($AS$6:$BL$6)+2-BA$6,0)*BA$7,"")</f>
        <v>2</v>
      </c>
      <c r="BB10" s="129" t="str">
        <f aca="false">IFERROR(VLOOKUP($B10,BB$2:$BM$5,MAX($AS$6:$BL$6)+2-BB$6,0)*BB$7,"")</f>
        <v/>
      </c>
      <c r="BC10" s="129" t="str">
        <f aca="false">IFERROR(VLOOKUP($B10,BC$2:$BM$5,MAX($AS$6:$BL$6)+2-BC$6,0)*BC$7,"")</f>
        <v/>
      </c>
      <c r="BD10" s="129" t="str">
        <f aca="false">IFERROR(VLOOKUP($B10,BD$2:$BM$5,MAX($AS$6:$BL$6)+2-BD$6,0)*BD$7,"")</f>
        <v/>
      </c>
      <c r="BE10" s="129" t="str">
        <f aca="false">IFERROR(VLOOKUP($B10,BE$2:$BM$5,MAX($AS$6:$BL$6)+2-BE$6,0)*BE$7,"")</f>
        <v/>
      </c>
      <c r="BF10" s="129" t="str">
        <f aca="false">IFERROR(VLOOKUP($B10,BF$2:$BM$5,MAX($AS$6:$BL$6)+2-BF$6,0)*BF$7,"")</f>
        <v/>
      </c>
      <c r="BG10" s="129" t="str">
        <f aca="false">IFERROR(VLOOKUP($B10,BG$2:$BM$5,MAX($AS$6:$BL$6)+2-BG$6,0)*BG$7,"")</f>
        <v/>
      </c>
      <c r="BH10" s="129" t="str">
        <f aca="false">IFERROR(VLOOKUP($B10,BH$2:$BM$5,MAX($AS$6:$BL$6)+2-BH$6,0)*BH$7,"")</f>
        <v/>
      </c>
      <c r="BI10" s="129" t="str">
        <f aca="false">IFERROR(VLOOKUP($B10,BI$2:$BM$5,MAX($AS$6:$BL$6)+2-BI$6,0)*BI$7,"")</f>
        <v/>
      </c>
      <c r="BJ10" s="129" t="str">
        <f aca="false">IFERROR(VLOOKUP($B10,BJ$2:$BM$5,MAX($AS$6:$BL$6)+2-BJ$6,0)*BJ$7,"")</f>
        <v/>
      </c>
      <c r="BK10" s="129" t="str">
        <f aca="false">IFERROR(VLOOKUP($B10,BK$2:$BM$5,MAX($AS$6:$BL$6)+2-BK$6,0)*BK$7,"")</f>
        <v/>
      </c>
      <c r="BL10" s="129" t="str">
        <f aca="false">IFERROR(VLOOKUP($B10,BL$2:$BM$5,MAX($AS$6:$BL$6)+2-BL$6,0)*BL$7,"")</f>
        <v/>
      </c>
      <c r="BM10" s="27"/>
      <c r="BN10" s="98"/>
      <c r="BO10" s="130" t="n">
        <v>118</v>
      </c>
      <c r="BP10" s="131" t="n">
        <v>3</v>
      </c>
      <c r="BQ10" s="132"/>
      <c r="BR10" s="74" t="n">
        <v>3</v>
      </c>
      <c r="BS10" s="75" t="n">
        <v>83</v>
      </c>
      <c r="BT10" s="75" t="n">
        <v>3</v>
      </c>
    </row>
    <row r="11" customFormat="false" ht="15.75" hidden="false" customHeight="true" outlineLevel="0" collapsed="false">
      <c r="A11" s="9" t="n">
        <v>4</v>
      </c>
      <c r="B11" s="57" t="n">
        <v>84</v>
      </c>
      <c r="C11" s="57" t="n">
        <v>10092625785</v>
      </c>
      <c r="D11" s="121" t="s">
        <v>239</v>
      </c>
      <c r="E11" s="77" t="s">
        <v>240</v>
      </c>
      <c r="F11" s="77" t="s">
        <v>45</v>
      </c>
      <c r="G11" s="144"/>
      <c r="H11" s="57" t="s">
        <v>300</v>
      </c>
      <c r="I11" s="122" t="n">
        <f aca="false">SUM(K11+AN11+AP11+AR11)</f>
        <v>125</v>
      </c>
      <c r="J11" s="123" t="n">
        <f aca="false">VLOOKUP(B11,BO:BP,2,0)</f>
        <v>4</v>
      </c>
      <c r="K11" s="123" t="n">
        <f aca="false">IFERROR(IF(ISNUMBER(J11),IF(J11&lt;21,40-(J11-1)*2,1),J11),0)</f>
        <v>34</v>
      </c>
      <c r="L11" s="124" t="n">
        <v>4</v>
      </c>
      <c r="M11" s="124"/>
      <c r="N11" s="124" t="n">
        <f aca="false">RANK(O11,$O$8:$O$13,0)</f>
        <v>4</v>
      </c>
      <c r="O11" s="124" t="n">
        <f aca="false">SUM(P11:AM11)</f>
        <v>0</v>
      </c>
      <c r="P11" s="125" t="str">
        <f aca="false">IF(P$5=$B11,1,"")</f>
        <v/>
      </c>
      <c r="Q11" s="125" t="str">
        <f aca="false">IF(Q$5=$B11,1,"")</f>
        <v/>
      </c>
      <c r="R11" s="125" t="str">
        <f aca="false">IF(R$5=$B11,1,"")</f>
        <v/>
      </c>
      <c r="S11" s="125" t="str">
        <f aca="false">IF(S$5=$B11,1,"")</f>
        <v/>
      </c>
      <c r="T11" s="125" t="str">
        <f aca="false">IF(T$5=$B11,1,"")</f>
        <v/>
      </c>
      <c r="U11" s="125" t="str">
        <f aca="false">IF(U$5=$B11,1,"")</f>
        <v/>
      </c>
      <c r="V11" s="125" t="str">
        <f aca="false">IF(V$5=$B11,1,"")</f>
        <v/>
      </c>
      <c r="W11" s="125" t="str">
        <f aca="false">IF(W$5=$B11,1,"")</f>
        <v/>
      </c>
      <c r="X11" s="125" t="str">
        <f aca="false">IF(X$5=$B11,1,"")</f>
        <v/>
      </c>
      <c r="Y11" s="125" t="str">
        <f aca="false">IF(Y$5=$B11,1,"")</f>
        <v/>
      </c>
      <c r="Z11" s="125" t="str">
        <f aca="false">IF(Z$5=$B11,1,"")</f>
        <v/>
      </c>
      <c r="AA11" s="125" t="str">
        <f aca="false">IF(AA$5=$B11,1,"")</f>
        <v/>
      </c>
      <c r="AB11" s="125" t="str">
        <f aca="false">IF(AB$5=$B11,1,"")</f>
        <v/>
      </c>
      <c r="AC11" s="125" t="str">
        <f aca="false">IF(AC$5=$B11,1,"")</f>
        <v/>
      </c>
      <c r="AD11" s="125" t="str">
        <f aca="false">IF(AD$5=$B11,1,"")</f>
        <v/>
      </c>
      <c r="AE11" s="125" t="str">
        <f aca="false">IF(AE$5=$B11,1,"")</f>
        <v/>
      </c>
      <c r="AF11" s="125" t="str">
        <f aca="false">IF(AF$5=$B11,1,"")</f>
        <v/>
      </c>
      <c r="AG11" s="125" t="str">
        <f aca="false">IF(AG$5=$B11,1,"")</f>
        <v/>
      </c>
      <c r="AH11" s="125" t="str">
        <f aca="false">IF(AH$5=$B11,1,"")</f>
        <v/>
      </c>
      <c r="AI11" s="125" t="str">
        <f aca="false">IF(AI$5=$B11,1,"")</f>
        <v/>
      </c>
      <c r="AJ11" s="125" t="str">
        <f aca="false">IF(AJ$5=$B11,1,"")</f>
        <v/>
      </c>
      <c r="AK11" s="125" t="str">
        <f aca="false">IF(AK$5=$B11,1,"")</f>
        <v/>
      </c>
      <c r="AL11" s="125" t="str">
        <f aca="false">IF(AL$5=$B11,1,"")</f>
        <v/>
      </c>
      <c r="AM11" s="125" t="str">
        <f aca="false">IF(AM$5=$B11,1,"")</f>
        <v/>
      </c>
      <c r="AN11" s="124" t="n">
        <f aca="false">IF(ISNUMBER(L11),IF(L11&lt;21,40-(L11-1)*2,1),L11)</f>
        <v>34</v>
      </c>
      <c r="AO11" s="126" t="n">
        <f aca="false">VLOOKUP(B11,BS:BT,2,0)</f>
        <v>4</v>
      </c>
      <c r="AP11" s="126" t="n">
        <f aca="false">IFERROR(IF(ISNUMBER(AO11),IF(AO11&gt;20,1,40-(AO11-1)*2),AO11),0)</f>
        <v>34</v>
      </c>
      <c r="AQ11" s="127"/>
      <c r="AR11" s="128" t="n">
        <f aca="false">IFERROR(SUM(AS11:BL11)+AQ11*20,AQ11)</f>
        <v>23</v>
      </c>
      <c r="AS11" s="129" t="n">
        <f aca="false">IFERROR(VLOOKUP($B11,AS$2:$BM$5,MAX($AS$6:$BL$6)+2-AS$6,0)*AS$7,"")</f>
        <v>1</v>
      </c>
      <c r="AT11" s="129" t="n">
        <f aca="false">IFERROR(VLOOKUP($B11,AT$2:$BM$5,MAX($AS$6:$BL$6)+2-AT$6,0)*AT$7,"")</f>
        <v>2</v>
      </c>
      <c r="AU11" s="129" t="str">
        <f aca="false">IFERROR(VLOOKUP($B11,AU$2:$BM$5,MAX($AS$6:$BL$6)+2-AU$6,0)*AU$7,"")</f>
        <v/>
      </c>
      <c r="AV11" s="129" t="n">
        <f aca="false">IFERROR(VLOOKUP($B11,AV$2:$BM$5,MAX($AS$6:$BL$6)+2-AV$6,0)*AV$7,"")</f>
        <v>1</v>
      </c>
      <c r="AW11" s="129" t="n">
        <f aca="false">IFERROR(VLOOKUP($B11,AW$2:$BM$5,MAX($AS$6:$BL$6)+2-AW$6,0)*AW$7,"")</f>
        <v>3</v>
      </c>
      <c r="AX11" s="129" t="n">
        <f aca="false">IFERROR(VLOOKUP($B11,AX$2:$BM$5,MAX($AS$6:$BL$6)+2-AX$6,0)*AX$7,"")</f>
        <v>2</v>
      </c>
      <c r="AY11" s="129" t="n">
        <f aca="false">IFERROR(VLOOKUP($B11,AY$2:$BM$5,MAX($AS$6:$BL$6)+2-AY$6,0)*AY$7,"")</f>
        <v>3</v>
      </c>
      <c r="AZ11" s="129" t="n">
        <f aca="false">IFERROR(VLOOKUP($B11,AZ$2:$BM$5,MAX($AS$6:$BL$6)+2-AZ$6,0)*AZ$7,"")</f>
        <v>1</v>
      </c>
      <c r="BA11" s="129" t="n">
        <f aca="false">IFERROR(VLOOKUP($B11,BA$2:$BM$5,MAX($AS$6:$BL$6)+2-BA$6,0)*BA$7,"")</f>
        <v>10</v>
      </c>
      <c r="BB11" s="129" t="str">
        <f aca="false">IFERROR(VLOOKUP($B11,BB$2:$BM$5,MAX($AS$6:$BL$6)+2-BB$6,0)*BB$7,"")</f>
        <v/>
      </c>
      <c r="BC11" s="129" t="str">
        <f aca="false">IFERROR(VLOOKUP($B11,BC$2:$BM$5,MAX($AS$6:$BL$6)+2-BC$6,0)*BC$7,"")</f>
        <v/>
      </c>
      <c r="BD11" s="129" t="str">
        <f aca="false">IFERROR(VLOOKUP($B11,BD$2:$BM$5,MAX($AS$6:$BL$6)+2-BD$6,0)*BD$7,"")</f>
        <v/>
      </c>
      <c r="BE11" s="129" t="str">
        <f aca="false">IFERROR(VLOOKUP($B11,BE$2:$BM$5,MAX($AS$6:$BL$6)+2-BE$6,0)*BE$7,"")</f>
        <v/>
      </c>
      <c r="BF11" s="129" t="str">
        <f aca="false">IFERROR(VLOOKUP($B11,BF$2:$BM$5,MAX($AS$6:$BL$6)+2-BF$6,0)*BF$7,"")</f>
        <v/>
      </c>
      <c r="BG11" s="129" t="str">
        <f aca="false">IFERROR(VLOOKUP($B11,BG$2:$BM$5,MAX($AS$6:$BL$6)+2-BG$6,0)*BG$7,"")</f>
        <v/>
      </c>
      <c r="BH11" s="129" t="str">
        <f aca="false">IFERROR(VLOOKUP($B11,BH$2:$BM$5,MAX($AS$6:$BL$6)+2-BH$6,0)*BH$7,"")</f>
        <v/>
      </c>
      <c r="BI11" s="129" t="str">
        <f aca="false">IFERROR(VLOOKUP($B11,BI$2:$BM$5,MAX($AS$6:$BL$6)+2-BI$6,0)*BI$7,"")</f>
        <v/>
      </c>
      <c r="BJ11" s="129" t="str">
        <f aca="false">IFERROR(VLOOKUP($B11,BJ$2:$BM$5,MAX($AS$6:$BL$6)+2-BJ$6,0)*BJ$7,"")</f>
        <v/>
      </c>
      <c r="BK11" s="129" t="str">
        <f aca="false">IFERROR(VLOOKUP($B11,BK$2:$BM$5,MAX($AS$6:$BL$6)+2-BK$6,0)*BK$7,"")</f>
        <v/>
      </c>
      <c r="BL11" s="129" t="str">
        <f aca="false">IFERROR(VLOOKUP($B11,BL$2:$BM$5,MAX($AS$6:$BL$6)+2-BL$6,0)*BL$7,"")</f>
        <v/>
      </c>
      <c r="BM11" s="27"/>
      <c r="BN11" s="98"/>
      <c r="BO11" s="130" t="n">
        <v>84</v>
      </c>
      <c r="BP11" s="131" t="n">
        <v>4</v>
      </c>
      <c r="BQ11" s="132"/>
      <c r="BR11" s="74" t="n">
        <v>4</v>
      </c>
      <c r="BS11" s="75" t="n">
        <v>84</v>
      </c>
      <c r="BT11" s="75" t="n">
        <v>4</v>
      </c>
    </row>
    <row r="12" customFormat="false" ht="15.75" hidden="false" customHeight="true" outlineLevel="0" collapsed="false">
      <c r="A12" s="9" t="n">
        <v>5</v>
      </c>
      <c r="B12" s="57" t="n">
        <v>11</v>
      </c>
      <c r="C12" s="57" t="n">
        <v>10090877664</v>
      </c>
      <c r="D12" s="121" t="s">
        <v>228</v>
      </c>
      <c r="E12" s="77" t="s">
        <v>202</v>
      </c>
      <c r="F12" s="77" t="s">
        <v>15</v>
      </c>
      <c r="G12" s="144"/>
      <c r="H12" s="57" t="s">
        <v>300</v>
      </c>
      <c r="I12" s="122" t="n">
        <f aca="false">SUM(K12+AN12+AP12+AR12)</f>
        <v>111</v>
      </c>
      <c r="J12" s="123" t="n">
        <f aca="false">VLOOKUP(B12,BO:BP,2,0)</f>
        <v>5</v>
      </c>
      <c r="K12" s="123" t="n">
        <f aca="false">IFERROR(IF(ISNUMBER(J12),IF(J12&lt;21,40-(J12-1)*2,1),J12),0)</f>
        <v>32</v>
      </c>
      <c r="L12" s="124" t="n">
        <v>5</v>
      </c>
      <c r="M12" s="124"/>
      <c r="N12" s="124" t="n">
        <f aca="false">RANK(O12,$O$8:$O$13,0)</f>
        <v>4</v>
      </c>
      <c r="O12" s="124" t="n">
        <f aca="false">SUM(P12:AM12)</f>
        <v>0</v>
      </c>
      <c r="P12" s="125" t="str">
        <f aca="false">IF(P$5=$B12,1,"")</f>
        <v/>
      </c>
      <c r="Q12" s="125" t="str">
        <f aca="false">IF(Q$5=$B12,1,"")</f>
        <v/>
      </c>
      <c r="R12" s="125" t="str">
        <f aca="false">IF(R$5=$B12,1,"")</f>
        <v/>
      </c>
      <c r="S12" s="125" t="str">
        <f aca="false">IF(S$5=$B12,1,"")</f>
        <v/>
      </c>
      <c r="T12" s="125" t="str">
        <f aca="false">IF(T$5=$B12,1,"")</f>
        <v/>
      </c>
      <c r="U12" s="125" t="str">
        <f aca="false">IF(U$5=$B12,1,"")</f>
        <v/>
      </c>
      <c r="V12" s="125" t="str">
        <f aca="false">IF(V$5=$B12,1,"")</f>
        <v/>
      </c>
      <c r="W12" s="125" t="str">
        <f aca="false">IF(W$5=$B12,1,"")</f>
        <v/>
      </c>
      <c r="X12" s="125" t="str">
        <f aca="false">IF(X$5=$B12,1,"")</f>
        <v/>
      </c>
      <c r="Y12" s="125" t="str">
        <f aca="false">IF(Y$5=$B12,1,"")</f>
        <v/>
      </c>
      <c r="Z12" s="125" t="str">
        <f aca="false">IF(Z$5=$B12,1,"")</f>
        <v/>
      </c>
      <c r="AA12" s="125" t="str">
        <f aca="false">IF(AA$5=$B12,1,"")</f>
        <v/>
      </c>
      <c r="AB12" s="125" t="str">
        <f aca="false">IF(AB$5=$B12,1,"")</f>
        <v/>
      </c>
      <c r="AC12" s="125" t="str">
        <f aca="false">IF(AC$5=$B12,1,"")</f>
        <v/>
      </c>
      <c r="AD12" s="125" t="str">
        <f aca="false">IF(AD$5=$B12,1,"")</f>
        <v/>
      </c>
      <c r="AE12" s="125" t="str">
        <f aca="false">IF(AE$5=$B12,1,"")</f>
        <v/>
      </c>
      <c r="AF12" s="125" t="str">
        <f aca="false">IF(AF$5=$B12,1,"")</f>
        <v/>
      </c>
      <c r="AG12" s="125" t="str">
        <f aca="false">IF(AG$5=$B12,1,"")</f>
        <v/>
      </c>
      <c r="AH12" s="125" t="str">
        <f aca="false">IF(AH$5=$B12,1,"")</f>
        <v/>
      </c>
      <c r="AI12" s="125" t="str">
        <f aca="false">IF(AI$5=$B12,1,"")</f>
        <v/>
      </c>
      <c r="AJ12" s="125" t="str">
        <f aca="false">IF(AJ$5=$B12,1,"")</f>
        <v/>
      </c>
      <c r="AK12" s="125" t="str">
        <f aca="false">IF(AK$5=$B12,1,"")</f>
        <v/>
      </c>
      <c r="AL12" s="125" t="str">
        <f aca="false">IF(AL$5=$B12,1,"")</f>
        <v/>
      </c>
      <c r="AM12" s="125" t="str">
        <f aca="false">IF(AM$5=$B12,1,"")</f>
        <v/>
      </c>
      <c r="AN12" s="124" t="n">
        <f aca="false">IF(ISNUMBER(L12),IF(L12&lt;21,40-(L12-1)*2,1),L12)</f>
        <v>32</v>
      </c>
      <c r="AO12" s="126" t="n">
        <f aca="false">VLOOKUP(B12,BS:BT,2,0)</f>
        <v>5</v>
      </c>
      <c r="AP12" s="126" t="n">
        <f aca="false">IFERROR(IF(ISNUMBER(AO12),IF(AO12&gt;20,1,40-(AO12-1)*2),AO12),0)</f>
        <v>32</v>
      </c>
      <c r="AQ12" s="127"/>
      <c r="AR12" s="128" t="n">
        <f aca="false">IFERROR(SUM(AS12:BL12)+AQ12*20,AQ12)</f>
        <v>15</v>
      </c>
      <c r="AS12" s="129" t="str">
        <f aca="false">IFERROR(VLOOKUP($B12,AS$2:$BM$5,MAX($AS$6:$BL$6)+2-AS$6,0)*AS$7,"")</f>
        <v/>
      </c>
      <c r="AT12" s="129" t="str">
        <f aca="false">IFERROR(VLOOKUP($B12,AT$2:$BM$5,MAX($AS$6:$BL$6)+2-AT$6,0)*AT$7,"")</f>
        <v/>
      </c>
      <c r="AU12" s="129" t="n">
        <f aca="false">IFERROR(VLOOKUP($B12,AU$2:$BM$5,MAX($AS$6:$BL$6)+2-AU$6,0)*AU$7,"")</f>
        <v>3</v>
      </c>
      <c r="AV12" s="129" t="n">
        <f aca="false">IFERROR(VLOOKUP($B12,AV$2:$BM$5,MAX($AS$6:$BL$6)+2-AV$6,0)*AV$7,"")</f>
        <v>5</v>
      </c>
      <c r="AW12" s="129" t="str">
        <f aca="false">IFERROR(VLOOKUP($B12,AW$2:$BM$5,MAX($AS$6:$BL$6)+2-AW$6,0)*AW$7,"")</f>
        <v/>
      </c>
      <c r="AX12" s="129" t="str">
        <f aca="false">IFERROR(VLOOKUP($B12,AX$2:$BM$5,MAX($AS$6:$BL$6)+2-AX$6,0)*AX$7,"")</f>
        <v/>
      </c>
      <c r="AY12" s="129" t="n">
        <f aca="false">IFERROR(VLOOKUP($B12,AY$2:$BM$5,MAX($AS$6:$BL$6)+2-AY$6,0)*AY$7,"")</f>
        <v>1</v>
      </c>
      <c r="AZ12" s="129" t="n">
        <f aca="false">IFERROR(VLOOKUP($B12,AZ$2:$BM$5,MAX($AS$6:$BL$6)+2-AZ$6,0)*AZ$7,"")</f>
        <v>2</v>
      </c>
      <c r="BA12" s="129" t="n">
        <f aca="false">IFERROR(VLOOKUP($B12,BA$2:$BM$5,MAX($AS$6:$BL$6)+2-BA$6,0)*BA$7,"")</f>
        <v>4</v>
      </c>
      <c r="BB12" s="129" t="str">
        <f aca="false">IFERROR(VLOOKUP($B12,BB$2:$BM$5,MAX($AS$6:$BL$6)+2-BB$6,0)*BB$7,"")</f>
        <v/>
      </c>
      <c r="BC12" s="129" t="str">
        <f aca="false">IFERROR(VLOOKUP($B12,BC$2:$BM$5,MAX($AS$6:$BL$6)+2-BC$6,0)*BC$7,"")</f>
        <v/>
      </c>
      <c r="BD12" s="129" t="str">
        <f aca="false">IFERROR(VLOOKUP($B12,BD$2:$BM$5,MAX($AS$6:$BL$6)+2-BD$6,0)*BD$7,"")</f>
        <v/>
      </c>
      <c r="BE12" s="129" t="str">
        <f aca="false">IFERROR(VLOOKUP($B12,BE$2:$BM$5,MAX($AS$6:$BL$6)+2-BE$6,0)*BE$7,"")</f>
        <v/>
      </c>
      <c r="BF12" s="129" t="str">
        <f aca="false">IFERROR(VLOOKUP($B12,BF$2:$BM$5,MAX($AS$6:$BL$6)+2-BF$6,0)*BF$7,"")</f>
        <v/>
      </c>
      <c r="BG12" s="129" t="str">
        <f aca="false">IFERROR(VLOOKUP($B12,BG$2:$BM$5,MAX($AS$6:$BL$6)+2-BG$6,0)*BG$7,"")</f>
        <v/>
      </c>
      <c r="BH12" s="129" t="str">
        <f aca="false">IFERROR(VLOOKUP($B12,BH$2:$BM$5,MAX($AS$6:$BL$6)+2-BH$6,0)*BH$7,"")</f>
        <v/>
      </c>
      <c r="BI12" s="129" t="str">
        <f aca="false">IFERROR(VLOOKUP($B12,BI$2:$BM$5,MAX($AS$6:$BL$6)+2-BI$6,0)*BI$7,"")</f>
        <v/>
      </c>
      <c r="BJ12" s="129" t="str">
        <f aca="false">IFERROR(VLOOKUP($B12,BJ$2:$BM$5,MAX($AS$6:$BL$6)+2-BJ$6,0)*BJ$7,"")</f>
        <v/>
      </c>
      <c r="BK12" s="129" t="str">
        <f aca="false">IFERROR(VLOOKUP($B12,BK$2:$BM$5,MAX($AS$6:$BL$6)+2-BK$6,0)*BK$7,"")</f>
        <v/>
      </c>
      <c r="BL12" s="129" t="str">
        <f aca="false">IFERROR(VLOOKUP($B12,BL$2:$BM$5,MAX($AS$6:$BL$6)+2-BL$6,0)*BL$7,"")</f>
        <v/>
      </c>
      <c r="BM12" s="27"/>
      <c r="BN12" s="98"/>
      <c r="BO12" s="130" t="n">
        <v>11</v>
      </c>
      <c r="BP12" s="131" t="n">
        <v>5</v>
      </c>
      <c r="BQ12" s="132"/>
      <c r="BR12" s="74" t="n">
        <v>5</v>
      </c>
      <c r="BS12" s="75" t="n">
        <v>11</v>
      </c>
      <c r="BT12" s="75" t="n">
        <v>5</v>
      </c>
    </row>
    <row r="13" customFormat="false" ht="15.75" hidden="false" customHeight="true" outlineLevel="0" collapsed="false">
      <c r="A13" s="9" t="n">
        <v>6</v>
      </c>
      <c r="B13" s="57" t="n">
        <v>107</v>
      </c>
      <c r="C13" s="57" t="n">
        <v>10097989784</v>
      </c>
      <c r="D13" s="121" t="s">
        <v>227</v>
      </c>
      <c r="E13" s="77" t="s">
        <v>212</v>
      </c>
      <c r="F13" s="77" t="s">
        <v>100</v>
      </c>
      <c r="G13" s="144"/>
      <c r="H13" s="57" t="s">
        <v>300</v>
      </c>
      <c r="I13" s="122" t="n">
        <f aca="false">SUM(K13+AN13+AP13+AR13)</f>
        <v>32</v>
      </c>
      <c r="J13" s="123" t="n">
        <f aca="false">VLOOKUP(B13,BO:BP,2,0)</f>
        <v>6</v>
      </c>
      <c r="K13" s="123" t="n">
        <f aca="false">IFERROR(IF(ISNUMBER(J13),IF(J13&lt;21,40-(J13-1)*2,1),J13),0)</f>
        <v>30</v>
      </c>
      <c r="L13" s="124" t="n">
        <v>6</v>
      </c>
      <c r="M13" s="124"/>
      <c r="N13" s="124" t="n">
        <f aca="false">RANK(O13,$O$8:$O$13,0)</f>
        <v>6</v>
      </c>
      <c r="O13" s="124" t="n">
        <f aca="false">SUM(P13:AM13)</f>
        <v>-40</v>
      </c>
      <c r="P13" s="125" t="str">
        <f aca="false">IF(P$5=$B13,1,"")</f>
        <v/>
      </c>
      <c r="Q13" s="125" t="str">
        <f aca="false">IF(Q$5=$B13,1,"")</f>
        <v/>
      </c>
      <c r="R13" s="125" t="str">
        <f aca="false">IF(R$5=$B13,1,"")</f>
        <v/>
      </c>
      <c r="S13" s="125" t="str">
        <f aca="false">IF(S$5=$B13,1,"")</f>
        <v/>
      </c>
      <c r="T13" s="125" t="str">
        <f aca="false">IF(T$5=$B13,1,"")</f>
        <v/>
      </c>
      <c r="U13" s="125" t="str">
        <f aca="false">IF(U$5=$B13,1,"")</f>
        <v/>
      </c>
      <c r="V13" s="125" t="n">
        <v>-20</v>
      </c>
      <c r="W13" s="125" t="str">
        <f aca="false">IF(W$5=$B13,1,"")</f>
        <v/>
      </c>
      <c r="X13" s="125" t="str">
        <f aca="false">IF(X$5=$B13,1,"")</f>
        <v/>
      </c>
      <c r="Y13" s="125" t="n">
        <v>-20</v>
      </c>
      <c r="Z13" s="125" t="str">
        <f aca="false">IF(Z$5=$B13,1,"")</f>
        <v/>
      </c>
      <c r="AA13" s="125" t="str">
        <f aca="false">IF(AA$5=$B13,1,"")</f>
        <v/>
      </c>
      <c r="AB13" s="125" t="str">
        <f aca="false">IF(AB$5=$B13,1,"")</f>
        <v/>
      </c>
      <c r="AC13" s="125" t="str">
        <f aca="false">IF(AC$5=$B13,1,"")</f>
        <v/>
      </c>
      <c r="AD13" s="125" t="str">
        <f aca="false">IF(AD$5=$B13,1,"")</f>
        <v/>
      </c>
      <c r="AE13" s="125" t="str">
        <f aca="false">IF(AE$5=$B13,1,"")</f>
        <v/>
      </c>
      <c r="AF13" s="125" t="str">
        <f aca="false">IF(AF$5=$B13,1,"")</f>
        <v/>
      </c>
      <c r="AG13" s="125" t="str">
        <f aca="false">IF(AG$5=$B13,1,"")</f>
        <v/>
      </c>
      <c r="AH13" s="125" t="str">
        <f aca="false">IF(AH$5=$B13,1,"")</f>
        <v/>
      </c>
      <c r="AI13" s="125" t="str">
        <f aca="false">IF(AI$5=$B13,1,"")</f>
        <v/>
      </c>
      <c r="AJ13" s="125" t="str">
        <f aca="false">IF(AJ$5=$B13,1,"")</f>
        <v/>
      </c>
      <c r="AK13" s="125" t="str">
        <f aca="false">IF(AK$5=$B13,1,"")</f>
        <v/>
      </c>
      <c r="AL13" s="125" t="str">
        <f aca="false">IF(AL$5=$B13,1,"")</f>
        <v/>
      </c>
      <c r="AM13" s="125" t="str">
        <f aca="false">IF(AM$5=$B13,1,"")</f>
        <v/>
      </c>
      <c r="AN13" s="124" t="n">
        <f aca="false">IF(ISNUMBER(L13),IF(L13&lt;21,40-(L13-1)*2,1),L13)</f>
        <v>30</v>
      </c>
      <c r="AO13" s="126" t="n">
        <f aca="false">VLOOKUP(B13,BS:BT,2,0)</f>
        <v>6</v>
      </c>
      <c r="AP13" s="126" t="n">
        <f aca="false">IFERROR(IF(ISNUMBER(AO13),IF(AO13&gt;20,1,40-(AO13-1)*2),AO13),0)</f>
        <v>30</v>
      </c>
      <c r="AQ13" s="127" t="n">
        <v>-3</v>
      </c>
      <c r="AR13" s="128" t="n">
        <f aca="false">IFERROR(SUM(AS13:BL13)+AQ13*20,AQ13)</f>
        <v>-58</v>
      </c>
      <c r="AS13" s="129" t="str">
        <f aca="false">IFERROR(VLOOKUP($B13,AS$2:$BM$5,MAX($AS$6:$BL$6)+2-AS$6,0)*AS$7,"")</f>
        <v/>
      </c>
      <c r="AT13" s="129" t="str">
        <f aca="false">IFERROR(VLOOKUP($B13,AT$2:$BM$5,MAX($AS$6:$BL$6)+2-AT$6,0)*AT$7,"")</f>
        <v/>
      </c>
      <c r="AU13" s="129" t="n">
        <f aca="false">IFERROR(VLOOKUP($B13,AU$2:$BM$5,MAX($AS$6:$BL$6)+2-AU$6,0)*AU$7,"")</f>
        <v>2</v>
      </c>
      <c r="AV13" s="129" t="str">
        <f aca="false">IFERROR(VLOOKUP($B13,AV$2:$BM$5,MAX($AS$6:$BL$6)+2-AV$6,0)*AV$7,"")</f>
        <v/>
      </c>
      <c r="AW13" s="129" t="str">
        <f aca="false">IFERROR(VLOOKUP($B13,AW$2:$BM$5,MAX($AS$6:$BL$6)+2-AW$6,0)*AW$7,"")</f>
        <v/>
      </c>
      <c r="AX13" s="129" t="str">
        <f aca="false">IFERROR(VLOOKUP($B13,AX$2:$BM$5,MAX($AS$6:$BL$6)+2-AX$6,0)*AX$7,"")</f>
        <v/>
      </c>
      <c r="AY13" s="129" t="str">
        <f aca="false">IFERROR(VLOOKUP($B13,AY$2:$BM$5,MAX($AS$6:$BL$6)+2-AY$6,0)*AY$7,"")</f>
        <v/>
      </c>
      <c r="AZ13" s="129" t="str">
        <f aca="false">IFERROR(VLOOKUP($B13,AZ$2:$BM$5,MAX($AS$6:$BL$6)+2-AZ$6,0)*AZ$7,"")</f>
        <v/>
      </c>
      <c r="BA13" s="129" t="str">
        <f aca="false">IFERROR(VLOOKUP($B13,BA$2:$BM$5,MAX($AS$6:$BL$6)+2-BA$6,0)*BA$7,"")</f>
        <v/>
      </c>
      <c r="BB13" s="129" t="str">
        <f aca="false">IFERROR(VLOOKUP($B13,BB$2:$BM$5,MAX($AS$6:$BL$6)+2-BB$6,0)*BB$7,"")</f>
        <v/>
      </c>
      <c r="BC13" s="129" t="str">
        <f aca="false">IFERROR(VLOOKUP($B13,BC$2:$BM$5,MAX($AS$6:$BL$6)+2-BC$6,0)*BC$7,"")</f>
        <v/>
      </c>
      <c r="BD13" s="129" t="str">
        <f aca="false">IFERROR(VLOOKUP($B13,BD$2:$BM$5,MAX($AS$6:$BL$6)+2-BD$6,0)*BD$7,"")</f>
        <v/>
      </c>
      <c r="BE13" s="129" t="str">
        <f aca="false">IFERROR(VLOOKUP($B13,BE$2:$BM$5,MAX($AS$6:$BL$6)+2-BE$6,0)*BE$7,"")</f>
        <v/>
      </c>
      <c r="BF13" s="129" t="str">
        <f aca="false">IFERROR(VLOOKUP($B13,BF$2:$BM$5,MAX($AS$6:$BL$6)+2-BF$6,0)*BF$7,"")</f>
        <v/>
      </c>
      <c r="BG13" s="129" t="str">
        <f aca="false">IFERROR(VLOOKUP($B13,BG$2:$BM$5,MAX($AS$6:$BL$6)+2-BG$6,0)*BG$7,"")</f>
        <v/>
      </c>
      <c r="BH13" s="129" t="str">
        <f aca="false">IFERROR(VLOOKUP($B13,BH$2:$BM$5,MAX($AS$6:$BL$6)+2-BH$6,0)*BH$7,"")</f>
        <v/>
      </c>
      <c r="BI13" s="129" t="str">
        <f aca="false">IFERROR(VLOOKUP($B13,BI$2:$BM$5,MAX($AS$6:$BL$6)+2-BI$6,0)*BI$7,"")</f>
        <v/>
      </c>
      <c r="BJ13" s="129" t="str">
        <f aca="false">IFERROR(VLOOKUP($B13,BJ$2:$BM$5,MAX($AS$6:$BL$6)+2-BJ$6,0)*BJ$7,"")</f>
        <v/>
      </c>
      <c r="BK13" s="129" t="str">
        <f aca="false">IFERROR(VLOOKUP($B13,BK$2:$BM$5,MAX($AS$6:$BL$6)+2-BK$6,0)*BK$7,"")</f>
        <v/>
      </c>
      <c r="BL13" s="129" t="str">
        <f aca="false">IFERROR(VLOOKUP($B13,BL$2:$BM$5,MAX($AS$6:$BL$6)+2-BL$6,0)*BL$7,"")</f>
        <v/>
      </c>
      <c r="BM13" s="27"/>
      <c r="BN13" s="98"/>
      <c r="BO13" s="130" t="n">
        <v>107</v>
      </c>
      <c r="BP13" s="131" t="n">
        <v>6</v>
      </c>
      <c r="BQ13" s="132"/>
      <c r="BR13" s="74" t="n">
        <v>6</v>
      </c>
      <c r="BS13" s="75" t="n">
        <v>107</v>
      </c>
      <c r="BT13" s="75" t="n">
        <v>6</v>
      </c>
    </row>
    <row r="14" customFormat="false" ht="24.75" hidden="false" customHeight="true" outlineLevel="0" collapsed="false">
      <c r="A14" s="82" t="s">
        <v>270</v>
      </c>
      <c r="B14" s="27"/>
      <c r="C14" s="83"/>
      <c r="D14" s="136" t="n">
        <v>6</v>
      </c>
      <c r="E14" s="27"/>
      <c r="F14" s="83"/>
      <c r="G14" s="83"/>
      <c r="H14" s="83"/>
      <c r="I14" s="15" t="s">
        <v>271</v>
      </c>
      <c r="J14" s="137" t="n">
        <v>0.215277777777778</v>
      </c>
      <c r="K14" s="137"/>
      <c r="L14" s="137" t="n">
        <v>0.191666666666667</v>
      </c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27"/>
      <c r="AP14" s="27"/>
      <c r="AQ14" s="138" t="s">
        <v>301</v>
      </c>
      <c r="AR14" s="138"/>
      <c r="AS14" s="27"/>
      <c r="AT14" s="27"/>
      <c r="AU14" s="27"/>
      <c r="AV14" s="27"/>
      <c r="AW14" s="27"/>
      <c r="AX14" s="27"/>
      <c r="AY14" s="27"/>
      <c r="AZ14" s="27"/>
      <c r="BA14" s="146" t="s">
        <v>302</v>
      </c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98"/>
      <c r="BO14" s="98"/>
      <c r="BP14" s="27"/>
      <c r="BQ14" s="27"/>
      <c r="BR14" s="26"/>
      <c r="BS14" s="25"/>
      <c r="BT14" s="25"/>
    </row>
    <row r="15" customFormat="false" ht="15.75" hidden="false" customHeight="true" outlineLevel="0" collapsed="false">
      <c r="A15" s="27"/>
      <c r="B15" s="83"/>
      <c r="C15" s="83" t="s">
        <v>274</v>
      </c>
      <c r="D15" s="83"/>
      <c r="E15" s="83"/>
      <c r="F15" s="83" t="s">
        <v>275</v>
      </c>
      <c r="G15" s="83"/>
      <c r="H15" s="83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5"/>
      <c r="AP15" s="27"/>
      <c r="AQ15" s="145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98"/>
      <c r="BO15" s="98"/>
      <c r="BP15" s="27"/>
      <c r="BQ15" s="27"/>
      <c r="BR15" s="26"/>
      <c r="BS15" s="25"/>
      <c r="BT15" s="25"/>
    </row>
    <row r="16" customFormat="false" ht="15.75" hidden="false" customHeight="true" outlineLevel="0" collapsed="false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6"/>
      <c r="BS16" s="26"/>
      <c r="BT16" s="26"/>
    </row>
    <row r="17" customFormat="false" ht="15.75" hidden="false" customHeight="true" outlineLevel="0" collapsed="false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6"/>
      <c r="BS17" s="26"/>
      <c r="BT17" s="26"/>
    </row>
    <row r="18" customFormat="false" ht="15.75" hidden="false" customHeight="true" outlineLevel="0" collapsed="false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6"/>
      <c r="BS18" s="26"/>
      <c r="BT18" s="26"/>
    </row>
    <row r="19" customFormat="false" ht="15.75" hidden="false" customHeight="true" outlineLevel="0" collapsed="false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6"/>
      <c r="BS19" s="26"/>
      <c r="BT19" s="26"/>
    </row>
    <row r="20" customFormat="false" ht="15.75" hidden="false" customHeight="true" outlineLevel="0" collapsed="false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6"/>
      <c r="BS20" s="26"/>
      <c r="BT20" s="26"/>
    </row>
    <row r="21" customFormat="false" ht="15.75" hidden="false" customHeight="true" outlineLevel="0" collapsed="false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6"/>
      <c r="BS21" s="26"/>
      <c r="BT21" s="26"/>
    </row>
    <row r="22" customFormat="false" ht="15.75" hidden="false" customHeight="true" outlineLevel="0" collapsed="false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6"/>
      <c r="BS22" s="26"/>
      <c r="BT22" s="26"/>
    </row>
    <row r="23" customFormat="false" ht="15.75" hidden="false" customHeight="true" outlineLevel="0" collapsed="false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6"/>
      <c r="BS23" s="26"/>
      <c r="BT23" s="26"/>
    </row>
    <row r="24" customFormat="false" ht="15.75" hidden="false" customHeight="true" outlineLevel="0" collapsed="false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6"/>
      <c r="BS24" s="26"/>
      <c r="BT24" s="26"/>
    </row>
    <row r="25" customFormat="false" ht="15.75" hidden="false" customHeight="true" outlineLevel="0" collapsed="false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6"/>
      <c r="BS25" s="26"/>
      <c r="BT25" s="26"/>
    </row>
    <row r="26" customFormat="false" ht="15.75" hidden="false" customHeight="true" outlineLevel="0" collapsed="false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6"/>
      <c r="BS26" s="26"/>
      <c r="BT26" s="26"/>
    </row>
    <row r="27" customFormat="false" ht="15.75" hidden="false" customHeight="true" outlineLevel="0" collapsed="false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6"/>
      <c r="BS27" s="26"/>
      <c r="BT27" s="26"/>
    </row>
    <row r="28" customFormat="false" ht="15.75" hidden="false" customHeight="true" outlineLevel="0" collapsed="false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6"/>
      <c r="BS28" s="26"/>
      <c r="BT28" s="26"/>
    </row>
    <row r="29" customFormat="false" ht="15.75" hidden="false" customHeight="true" outlineLevel="0" collapsed="false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6"/>
      <c r="BS29" s="26"/>
      <c r="BT29" s="26"/>
    </row>
    <row r="30" customFormat="false" ht="15.75" hidden="false" customHeight="true" outlineLevel="0" collapsed="false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6"/>
      <c r="BS30" s="26"/>
      <c r="BT30" s="26"/>
    </row>
    <row r="31" customFormat="false" ht="15.75" hidden="false" customHeight="true" outlineLevel="0" collapsed="false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6"/>
      <c r="BS31" s="26"/>
      <c r="BT31" s="26"/>
    </row>
    <row r="32" customFormat="false" ht="15.75" hidden="false" customHeight="true" outlineLevel="0" collapsed="false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6"/>
      <c r="BS32" s="26"/>
      <c r="BT32" s="26"/>
    </row>
    <row r="33" customFormat="false" ht="15.75" hidden="false" customHeight="true" outlineLevel="0" collapsed="false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6"/>
      <c r="BS33" s="26"/>
      <c r="BT33" s="26"/>
    </row>
    <row r="34" customFormat="false" ht="15.75" hidden="false" customHeight="true" outlineLevel="0" collapsed="false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6"/>
      <c r="BS34" s="26"/>
      <c r="BT34" s="26"/>
    </row>
    <row r="35" customFormat="false" ht="15.75" hidden="false" customHeight="true" outlineLevel="0" collapsed="false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6"/>
      <c r="BS35" s="26"/>
      <c r="BT35" s="26"/>
    </row>
    <row r="36" customFormat="false" ht="15.75" hidden="false" customHeight="true" outlineLevel="0" collapsed="false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6"/>
      <c r="BS36" s="26"/>
      <c r="BT36" s="26"/>
    </row>
    <row r="37" customFormat="false" ht="15.75" hidden="false" customHeight="true" outlineLevel="0" collapsed="false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6"/>
      <c r="BS37" s="26"/>
      <c r="BT37" s="26"/>
    </row>
    <row r="38" customFormat="false" ht="15.75" hidden="false" customHeight="true" outlineLevel="0" collapsed="false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6"/>
      <c r="BS38" s="26"/>
      <c r="BT38" s="26"/>
    </row>
    <row r="39" customFormat="false" ht="15.75" hidden="false" customHeight="true" outlineLevel="0" collapsed="false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6"/>
      <c r="BS39" s="26"/>
      <c r="BT39" s="26"/>
    </row>
    <row r="40" customFormat="false" ht="15.75" hidden="false" customHeight="true" outlineLevel="0" collapsed="false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6"/>
      <c r="BS40" s="26"/>
      <c r="BT40" s="26"/>
    </row>
    <row r="41" customFormat="false" ht="15.75" hidden="false" customHeight="true" outlineLevel="0" collapsed="false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6"/>
      <c r="BS41" s="26"/>
      <c r="BT41" s="26"/>
    </row>
    <row r="42" customFormat="false" ht="15.75" hidden="false" customHeight="true" outlineLevel="0" collapsed="false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6"/>
      <c r="BS42" s="26"/>
      <c r="BT42" s="26"/>
    </row>
    <row r="43" customFormat="false" ht="15.75" hidden="false" customHeight="true" outlineLevel="0" collapsed="false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6"/>
      <c r="BS43" s="26"/>
      <c r="BT43" s="26"/>
    </row>
    <row r="44" customFormat="false" ht="15.75" hidden="false" customHeight="true" outlineLevel="0" collapsed="false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6"/>
      <c r="BS44" s="26"/>
      <c r="BT44" s="26"/>
    </row>
    <row r="45" customFormat="false" ht="15.75" hidden="false" customHeight="true" outlineLevel="0" collapsed="false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6"/>
      <c r="BS45" s="26"/>
      <c r="BT45" s="26"/>
    </row>
    <row r="46" customFormat="false" ht="15.75" hidden="false" customHeight="true" outlineLevel="0" collapsed="false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6"/>
      <c r="BS46" s="26"/>
      <c r="BT46" s="26"/>
    </row>
    <row r="47" customFormat="false" ht="15.75" hidden="false" customHeight="true" outlineLevel="0" collapsed="false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6"/>
      <c r="BS47" s="26"/>
      <c r="BT47" s="26"/>
    </row>
    <row r="48" customFormat="false" ht="15.75" hidden="false" customHeight="true" outlineLevel="0" collapsed="false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6"/>
      <c r="BS48" s="26"/>
      <c r="BT48" s="26"/>
    </row>
    <row r="49" customFormat="false" ht="15.75" hidden="false" customHeight="true" outlineLevel="0" collapsed="false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6"/>
      <c r="BS49" s="26"/>
      <c r="BT49" s="26"/>
    </row>
    <row r="50" customFormat="false" ht="15.75" hidden="false" customHeight="true" outlineLevel="0" collapsed="false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6"/>
      <c r="BS50" s="26"/>
      <c r="BT50" s="26"/>
    </row>
    <row r="51" customFormat="false" ht="15.75" hidden="false" customHeight="true" outlineLevel="0" collapsed="false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6"/>
      <c r="BS51" s="26"/>
      <c r="BT51" s="26"/>
    </row>
    <row r="52" customFormat="false" ht="15.75" hidden="false" customHeight="true" outlineLevel="0" collapsed="false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6"/>
      <c r="BS52" s="26"/>
      <c r="BT52" s="26"/>
    </row>
    <row r="53" customFormat="false" ht="15.75" hidden="false" customHeight="true" outlineLevel="0" collapsed="false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6"/>
      <c r="BS53" s="26"/>
      <c r="BT53" s="26"/>
    </row>
    <row r="54" customFormat="false" ht="15.75" hidden="false" customHeight="true" outlineLevel="0" collapsed="false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6"/>
      <c r="BS54" s="26"/>
      <c r="BT54" s="26"/>
    </row>
    <row r="55" customFormat="false" ht="15.75" hidden="false" customHeight="true" outlineLevel="0" collapsed="false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6"/>
      <c r="BS55" s="26"/>
      <c r="BT55" s="26"/>
    </row>
    <row r="56" customFormat="false" ht="15.75" hidden="false" customHeight="true" outlineLevel="0" collapsed="false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6"/>
      <c r="BS56" s="26"/>
      <c r="BT56" s="26"/>
    </row>
    <row r="57" customFormat="false" ht="15.75" hidden="false" customHeight="true" outlineLevel="0" collapsed="false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6"/>
      <c r="BS57" s="26"/>
      <c r="BT57" s="26"/>
    </row>
    <row r="58" customFormat="false" ht="15.75" hidden="false" customHeight="true" outlineLevel="0" collapsed="false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6"/>
      <c r="BS58" s="26"/>
      <c r="BT58" s="26"/>
    </row>
    <row r="59" customFormat="false" ht="15.75" hidden="false" customHeight="true" outlineLevel="0" collapsed="false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6"/>
      <c r="BS59" s="26"/>
      <c r="BT59" s="26"/>
    </row>
    <row r="60" customFormat="false" ht="15.75" hidden="false" customHeight="true" outlineLevel="0" collapsed="false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6"/>
      <c r="BS60" s="26"/>
      <c r="BT60" s="26"/>
    </row>
    <row r="61" customFormat="false" ht="15.75" hidden="false" customHeight="true" outlineLevel="0" collapsed="false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6"/>
      <c r="BS61" s="26"/>
      <c r="BT61" s="26"/>
    </row>
    <row r="62" customFormat="false" ht="15.75" hidden="false" customHeight="true" outlineLevel="0" collapsed="false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6"/>
      <c r="BS62" s="26"/>
      <c r="BT62" s="26"/>
    </row>
    <row r="63" customFormat="false" ht="15.75" hidden="false" customHeight="true" outlineLevel="0" collapsed="false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6"/>
      <c r="BS63" s="26"/>
      <c r="BT63" s="26"/>
    </row>
    <row r="64" customFormat="false" ht="15.75" hidden="false" customHeight="true" outlineLevel="0" collapsed="false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6"/>
      <c r="BS64" s="26"/>
      <c r="BT64" s="26"/>
    </row>
    <row r="65" customFormat="false" ht="15.75" hidden="false" customHeight="true" outlineLevel="0" collapsed="false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6"/>
      <c r="BS65" s="26"/>
      <c r="BT65" s="26"/>
    </row>
    <row r="66" customFormat="false" ht="15.75" hidden="false" customHeight="true" outlineLevel="0" collapsed="false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6"/>
      <c r="BS66" s="26"/>
      <c r="BT66" s="26"/>
    </row>
    <row r="67" customFormat="false" ht="15.75" hidden="false" customHeight="true" outlineLevel="0" collapsed="false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6"/>
      <c r="BS67" s="26"/>
      <c r="BT67" s="26"/>
    </row>
    <row r="68" customFormat="false" ht="15.75" hidden="false" customHeight="true" outlineLevel="0" collapsed="false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6"/>
      <c r="BS68" s="26"/>
      <c r="BT68" s="26"/>
    </row>
    <row r="69" customFormat="false" ht="15.75" hidden="false" customHeight="true" outlineLevel="0" collapsed="false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6"/>
      <c r="BS69" s="26"/>
      <c r="BT69" s="26"/>
    </row>
    <row r="70" customFormat="false" ht="15.75" hidden="false" customHeight="true" outlineLevel="0" collapsed="false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6"/>
      <c r="BS70" s="26"/>
      <c r="BT70" s="26"/>
    </row>
    <row r="71" customFormat="false" ht="15.75" hidden="false" customHeight="true" outlineLevel="0" collapsed="false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6"/>
      <c r="BS71" s="26"/>
      <c r="BT71" s="26"/>
    </row>
    <row r="72" customFormat="false" ht="15.75" hidden="false" customHeight="true" outlineLevel="0" collapsed="false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6"/>
      <c r="BS72" s="26"/>
      <c r="BT72" s="26"/>
    </row>
    <row r="73" customFormat="false" ht="15.75" hidden="false" customHeight="true" outlineLevel="0" collapsed="false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6"/>
      <c r="BS73" s="26"/>
      <c r="BT73" s="26"/>
    </row>
    <row r="74" customFormat="false" ht="15.75" hidden="false" customHeight="true" outlineLevel="0" collapsed="false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6"/>
      <c r="BS74" s="26"/>
      <c r="BT74" s="26"/>
    </row>
    <row r="75" customFormat="false" ht="15.75" hidden="false" customHeight="true" outlineLevel="0" collapsed="false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6"/>
      <c r="BS75" s="26"/>
      <c r="BT75" s="26"/>
    </row>
    <row r="76" customFormat="false" ht="15.75" hidden="false" customHeight="true" outlineLevel="0" collapsed="false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6"/>
      <c r="BS76" s="26"/>
      <c r="BT76" s="26"/>
    </row>
    <row r="77" customFormat="false" ht="15.75" hidden="false" customHeight="true" outlineLevel="0" collapsed="false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6"/>
      <c r="BS77" s="26"/>
      <c r="BT77" s="26"/>
    </row>
    <row r="78" customFormat="false" ht="15.75" hidden="false" customHeight="true" outlineLevel="0" collapsed="false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6"/>
      <c r="BS78" s="26"/>
      <c r="BT78" s="26"/>
    </row>
    <row r="79" customFormat="false" ht="15.75" hidden="false" customHeight="true" outlineLevel="0" collapsed="false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6"/>
      <c r="BS79" s="26"/>
      <c r="BT79" s="26"/>
    </row>
    <row r="80" customFormat="false" ht="15.75" hidden="false" customHeight="true" outlineLevel="0" collapsed="false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6"/>
      <c r="BS80" s="26"/>
      <c r="BT80" s="26"/>
    </row>
    <row r="81" customFormat="false" ht="15.75" hidden="false" customHeight="true" outlineLevel="0" collapsed="false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6"/>
      <c r="BS81" s="26"/>
      <c r="BT81" s="26"/>
    </row>
    <row r="82" customFormat="false" ht="15.75" hidden="false" customHeight="true" outlineLevel="0" collapsed="false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6"/>
      <c r="BS82" s="26"/>
      <c r="BT82" s="26"/>
    </row>
    <row r="83" customFormat="false" ht="15.75" hidden="false" customHeight="true" outlineLevel="0" collapsed="false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6"/>
      <c r="BS83" s="26"/>
      <c r="BT83" s="26"/>
    </row>
    <row r="84" customFormat="false" ht="15.75" hidden="false" customHeight="true" outlineLevel="0" collapsed="false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6"/>
      <c r="BS84" s="26"/>
      <c r="BT84" s="26"/>
    </row>
    <row r="85" customFormat="false" ht="15.75" hidden="false" customHeight="true" outlineLevel="0" collapsed="false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6"/>
      <c r="BS85" s="26"/>
      <c r="BT85" s="26"/>
    </row>
    <row r="86" customFormat="false" ht="15.75" hidden="false" customHeight="true" outlineLevel="0" collapsed="false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6"/>
      <c r="BS86" s="26"/>
      <c r="BT86" s="26"/>
    </row>
    <row r="87" customFormat="false" ht="15.75" hidden="false" customHeight="true" outlineLevel="0" collapsed="false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6"/>
      <c r="BS87" s="26"/>
      <c r="BT87" s="26"/>
    </row>
    <row r="88" customFormat="false" ht="15.75" hidden="false" customHeight="true" outlineLevel="0" collapsed="false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6"/>
      <c r="BS88" s="26"/>
      <c r="BT88" s="26"/>
    </row>
    <row r="89" customFormat="false" ht="15.75" hidden="false" customHeight="true" outlineLevel="0" collapsed="false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6"/>
      <c r="BS89" s="26"/>
      <c r="BT89" s="26"/>
    </row>
    <row r="90" customFormat="false" ht="15.75" hidden="false" customHeight="true" outlineLevel="0" collapsed="false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6"/>
      <c r="BS90" s="26"/>
      <c r="BT90" s="26"/>
    </row>
    <row r="91" customFormat="false" ht="15.75" hidden="false" customHeight="true" outlineLevel="0" collapsed="false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6"/>
      <c r="BS91" s="26"/>
      <c r="BT91" s="26"/>
    </row>
    <row r="92" customFormat="false" ht="15.75" hidden="false" customHeight="true" outlineLevel="0" collapsed="false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6"/>
      <c r="BS92" s="26"/>
      <c r="BT92" s="26"/>
    </row>
    <row r="93" customFormat="false" ht="15.75" hidden="false" customHeight="true" outlineLevel="0" collapsed="false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6"/>
      <c r="BS93" s="26"/>
      <c r="BT93" s="26"/>
    </row>
    <row r="94" customFormat="false" ht="15.75" hidden="false" customHeight="true" outlineLevel="0" collapsed="false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6"/>
      <c r="BS94" s="26"/>
      <c r="BT94" s="26"/>
    </row>
    <row r="95" customFormat="false" ht="15.75" hidden="false" customHeight="true" outlineLevel="0" collapsed="false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6"/>
      <c r="BS95" s="26"/>
      <c r="BT95" s="26"/>
    </row>
    <row r="96" customFormat="false" ht="15.75" hidden="false" customHeight="true" outlineLevel="0" collapsed="false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6"/>
      <c r="BS96" s="26"/>
      <c r="BT96" s="26"/>
    </row>
    <row r="97" customFormat="false" ht="15.75" hidden="false" customHeight="true" outlineLevel="0" collapsed="false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6"/>
      <c r="BS97" s="26"/>
      <c r="BT97" s="26"/>
    </row>
    <row r="98" customFormat="false" ht="15.75" hidden="false" customHeight="true" outlineLevel="0" collapsed="false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6"/>
      <c r="BS98" s="26"/>
      <c r="BT98" s="26"/>
    </row>
    <row r="99" customFormat="false" ht="15.75" hidden="false" customHeight="true" outlineLevel="0" collapsed="false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6"/>
      <c r="BS99" s="26"/>
      <c r="BT99" s="26"/>
    </row>
    <row r="100" customFormat="false" ht="15.75" hidden="false" customHeight="true" outlineLevel="0" collapsed="false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6"/>
      <c r="BS100" s="26"/>
      <c r="BT100" s="26"/>
    </row>
    <row r="101" customFormat="false" ht="15.75" hidden="false" customHeight="true" outlineLevel="0" collapsed="false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6"/>
      <c r="BS101" s="26"/>
      <c r="BT101" s="26"/>
    </row>
    <row r="102" customFormat="false" ht="15.75" hidden="false" customHeight="true" outlineLevel="0" collapsed="false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6"/>
      <c r="BS102" s="26"/>
      <c r="BT102" s="26"/>
    </row>
    <row r="103" customFormat="false" ht="15.75" hidden="false" customHeight="true" outlineLevel="0" collapsed="false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6"/>
      <c r="BS103" s="26"/>
      <c r="BT103" s="26"/>
    </row>
    <row r="104" customFormat="false" ht="15.75" hidden="false" customHeight="true" outlineLevel="0" collapsed="false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6"/>
      <c r="BS104" s="26"/>
      <c r="BT104" s="26"/>
    </row>
    <row r="105" customFormat="false" ht="15.75" hidden="false" customHeight="true" outlineLevel="0" collapsed="false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6"/>
      <c r="BS105" s="26"/>
      <c r="BT105" s="26"/>
    </row>
    <row r="106" customFormat="false" ht="15.75" hidden="false" customHeight="true" outlineLevel="0" collapsed="false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6"/>
      <c r="BS106" s="26"/>
      <c r="BT106" s="26"/>
    </row>
    <row r="107" customFormat="false" ht="15.75" hidden="false" customHeight="true" outlineLevel="0" collapsed="false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6"/>
      <c r="BS107" s="26"/>
      <c r="BT107" s="26"/>
    </row>
    <row r="108" customFormat="false" ht="15.75" hidden="false" customHeight="true" outlineLevel="0" collapsed="false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6"/>
      <c r="BS108" s="26"/>
      <c r="BT108" s="26"/>
    </row>
    <row r="109" customFormat="false" ht="15.75" hidden="false" customHeight="true" outlineLevel="0" collapsed="false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6"/>
      <c r="BS109" s="26"/>
      <c r="BT109" s="26"/>
    </row>
    <row r="110" customFormat="false" ht="15.75" hidden="false" customHeight="true" outlineLevel="0" collapsed="false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6"/>
      <c r="BS110" s="26"/>
      <c r="BT110" s="26"/>
    </row>
    <row r="111" customFormat="false" ht="15.75" hidden="false" customHeight="true" outlineLevel="0" collapsed="false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6"/>
      <c r="BS111" s="26"/>
      <c r="BT111" s="26"/>
    </row>
    <row r="112" customFormat="false" ht="15.75" hidden="false" customHeight="true" outlineLevel="0" collapsed="false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6"/>
      <c r="BS112" s="26"/>
      <c r="BT112" s="26"/>
    </row>
    <row r="113" customFormat="false" ht="15.75" hidden="false" customHeight="true" outlineLevel="0" collapsed="false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6"/>
      <c r="BS113" s="26"/>
      <c r="BT113" s="26"/>
    </row>
    <row r="114" customFormat="false" ht="15.75" hidden="false" customHeight="true" outlineLevel="0" collapsed="false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6"/>
      <c r="BS114" s="26"/>
      <c r="BT114" s="26"/>
    </row>
    <row r="115" customFormat="false" ht="15.75" hidden="false" customHeight="true" outlineLevel="0" collapsed="false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6"/>
      <c r="BS115" s="26"/>
      <c r="BT115" s="26"/>
    </row>
    <row r="116" customFormat="false" ht="15.75" hidden="false" customHeight="true" outlineLevel="0" collapsed="false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6"/>
      <c r="BS116" s="26"/>
      <c r="BT116" s="26"/>
    </row>
    <row r="117" customFormat="false" ht="15.75" hidden="false" customHeight="true" outlineLevel="0" collapsed="false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6"/>
      <c r="BS117" s="26"/>
      <c r="BT117" s="26"/>
    </row>
    <row r="118" customFormat="false" ht="15.75" hidden="false" customHeight="true" outlineLevel="0" collapsed="false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6"/>
      <c r="BS118" s="26"/>
      <c r="BT118" s="26"/>
    </row>
    <row r="119" customFormat="false" ht="15.75" hidden="false" customHeight="true" outlineLevel="0" collapsed="false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6"/>
      <c r="BS119" s="26"/>
      <c r="BT119" s="26"/>
    </row>
    <row r="120" customFormat="false" ht="15.75" hidden="false" customHeight="true" outlineLevel="0" collapsed="false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6"/>
      <c r="BS120" s="26"/>
      <c r="BT120" s="26"/>
    </row>
    <row r="121" customFormat="false" ht="15.75" hidden="false" customHeight="true" outlineLevel="0" collapsed="false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6"/>
      <c r="BS121" s="26"/>
      <c r="BT121" s="26"/>
    </row>
    <row r="122" customFormat="false" ht="15.75" hidden="false" customHeight="true" outlineLevel="0" collapsed="false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6"/>
      <c r="BS122" s="26"/>
      <c r="BT122" s="26"/>
    </row>
    <row r="123" customFormat="false" ht="15.75" hidden="false" customHeight="true" outlineLevel="0" collapsed="false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6"/>
      <c r="BS123" s="26"/>
      <c r="BT123" s="26"/>
    </row>
    <row r="124" customFormat="false" ht="15.75" hidden="false" customHeight="true" outlineLevel="0" collapsed="false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6"/>
      <c r="BS124" s="26"/>
      <c r="BT124" s="26"/>
    </row>
    <row r="125" customFormat="false" ht="15.75" hidden="false" customHeight="true" outlineLevel="0" collapsed="false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6"/>
      <c r="BS125" s="26"/>
      <c r="BT125" s="26"/>
    </row>
    <row r="126" customFormat="false" ht="15.75" hidden="false" customHeight="true" outlineLevel="0" collapsed="false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6"/>
      <c r="BS126" s="26"/>
      <c r="BT126" s="26"/>
    </row>
    <row r="127" customFormat="false" ht="15.75" hidden="false" customHeight="true" outlineLevel="0" collapsed="false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6"/>
      <c r="BS127" s="26"/>
      <c r="BT127" s="26"/>
    </row>
    <row r="128" customFormat="false" ht="15.75" hidden="false" customHeight="true" outlineLevel="0" collapsed="false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6"/>
      <c r="BS128" s="26"/>
      <c r="BT128" s="26"/>
    </row>
    <row r="129" customFormat="false" ht="15.75" hidden="false" customHeight="true" outlineLevel="0" collapsed="false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6"/>
      <c r="BS129" s="26"/>
      <c r="BT129" s="26"/>
    </row>
    <row r="130" customFormat="false" ht="15.75" hidden="false" customHeight="true" outlineLevel="0" collapsed="false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6"/>
      <c r="BS130" s="26"/>
      <c r="BT130" s="26"/>
    </row>
    <row r="131" customFormat="false" ht="15.75" hidden="false" customHeight="true" outlineLevel="0" collapsed="false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6"/>
      <c r="BS131" s="26"/>
      <c r="BT131" s="26"/>
    </row>
    <row r="132" customFormat="false" ht="15.75" hidden="false" customHeight="true" outlineLevel="0" collapsed="false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6"/>
      <c r="BS132" s="26"/>
      <c r="BT132" s="26"/>
    </row>
    <row r="133" customFormat="false" ht="15.75" hidden="false" customHeight="true" outlineLevel="0" collapsed="false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6"/>
      <c r="BS133" s="26"/>
      <c r="BT133" s="26"/>
    </row>
    <row r="134" customFormat="false" ht="15.75" hidden="false" customHeight="true" outlineLevel="0" collapsed="false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6"/>
      <c r="BS134" s="26"/>
      <c r="BT134" s="26"/>
    </row>
    <row r="135" customFormat="false" ht="15.75" hidden="false" customHeight="true" outlineLevel="0" collapsed="false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6"/>
      <c r="BS135" s="26"/>
      <c r="BT135" s="26"/>
    </row>
    <row r="136" customFormat="false" ht="15.75" hidden="false" customHeight="true" outlineLevel="0" collapsed="false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6"/>
      <c r="BS136" s="26"/>
      <c r="BT136" s="26"/>
    </row>
    <row r="137" customFormat="false" ht="15.75" hidden="false" customHeight="true" outlineLevel="0" collapsed="false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6"/>
      <c r="BS137" s="26"/>
      <c r="BT137" s="26"/>
    </row>
    <row r="138" customFormat="false" ht="15.75" hidden="false" customHeight="true" outlineLevel="0" collapsed="false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6"/>
      <c r="BS138" s="26"/>
      <c r="BT138" s="26"/>
    </row>
    <row r="139" customFormat="false" ht="15.75" hidden="false" customHeight="true" outlineLevel="0" collapsed="false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6"/>
      <c r="BS139" s="26"/>
      <c r="BT139" s="26"/>
    </row>
    <row r="140" customFormat="false" ht="15.75" hidden="false" customHeight="true" outlineLevel="0" collapsed="false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6"/>
      <c r="BS140" s="26"/>
      <c r="BT140" s="26"/>
    </row>
    <row r="141" customFormat="false" ht="15.75" hidden="false" customHeight="true" outlineLevel="0" collapsed="false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6"/>
      <c r="BS141" s="26"/>
      <c r="BT141" s="26"/>
    </row>
    <row r="142" customFormat="false" ht="15.75" hidden="false" customHeight="true" outlineLevel="0" collapsed="false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6"/>
      <c r="BS142" s="26"/>
      <c r="BT142" s="26"/>
    </row>
    <row r="143" customFormat="false" ht="15.75" hidden="false" customHeight="true" outlineLevel="0" collapsed="false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6"/>
      <c r="BS143" s="26"/>
      <c r="BT143" s="26"/>
    </row>
    <row r="144" customFormat="false" ht="15.75" hidden="false" customHeight="true" outlineLevel="0" collapsed="false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6"/>
      <c r="BS144" s="26"/>
      <c r="BT144" s="26"/>
    </row>
    <row r="145" customFormat="false" ht="15.75" hidden="false" customHeight="true" outlineLevel="0" collapsed="false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6"/>
      <c r="BS145" s="26"/>
      <c r="BT145" s="26"/>
    </row>
    <row r="146" customFormat="false" ht="15.75" hidden="false" customHeight="true" outlineLevel="0" collapsed="false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6"/>
      <c r="BS146" s="26"/>
      <c r="BT146" s="26"/>
    </row>
    <row r="147" customFormat="false" ht="15.75" hidden="false" customHeight="true" outlineLevel="0" collapsed="false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6"/>
      <c r="BS147" s="26"/>
      <c r="BT147" s="26"/>
    </row>
    <row r="148" customFormat="false" ht="15.75" hidden="false" customHeight="true" outlineLevel="0" collapsed="false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6"/>
      <c r="BS148" s="26"/>
      <c r="BT148" s="26"/>
    </row>
    <row r="149" customFormat="false" ht="15.75" hidden="false" customHeight="true" outlineLevel="0" collapsed="false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6"/>
      <c r="BS149" s="26"/>
      <c r="BT149" s="26"/>
    </row>
    <row r="150" customFormat="false" ht="15.75" hidden="false" customHeight="true" outlineLevel="0" collapsed="false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6"/>
      <c r="BS150" s="26"/>
      <c r="BT150" s="26"/>
    </row>
    <row r="151" customFormat="false" ht="15.75" hidden="false" customHeight="true" outlineLevel="0" collapsed="false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6"/>
      <c r="BS151" s="26"/>
      <c r="BT151" s="26"/>
    </row>
    <row r="152" customFormat="false" ht="15.75" hidden="false" customHeight="true" outlineLevel="0" collapsed="false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6"/>
      <c r="BS152" s="26"/>
      <c r="BT152" s="26"/>
    </row>
    <row r="153" customFormat="false" ht="15.75" hidden="false" customHeight="true" outlineLevel="0" collapsed="false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6"/>
      <c r="BS153" s="26"/>
      <c r="BT153" s="26"/>
    </row>
    <row r="154" customFormat="false" ht="15.75" hidden="false" customHeight="true" outlineLevel="0" collapsed="false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6"/>
      <c r="BS154" s="26"/>
      <c r="BT154" s="26"/>
    </row>
    <row r="155" customFormat="false" ht="15.75" hidden="false" customHeight="true" outlineLevel="0" collapsed="false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6"/>
      <c r="BS155" s="26"/>
      <c r="BT155" s="26"/>
    </row>
    <row r="156" customFormat="false" ht="15.75" hidden="false" customHeight="true" outlineLevel="0" collapsed="false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6"/>
      <c r="BS156" s="26"/>
      <c r="BT156" s="26"/>
    </row>
    <row r="157" customFormat="false" ht="15.75" hidden="false" customHeight="true" outlineLevel="0" collapsed="false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6"/>
      <c r="BS157" s="26"/>
      <c r="BT157" s="26"/>
    </row>
    <row r="158" customFormat="false" ht="15.75" hidden="false" customHeight="true" outlineLevel="0" collapsed="false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6"/>
      <c r="BS158" s="26"/>
      <c r="BT158" s="26"/>
    </row>
    <row r="159" customFormat="false" ht="15.75" hidden="false" customHeight="true" outlineLevel="0" collapsed="false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6"/>
      <c r="BS159" s="26"/>
      <c r="BT159" s="26"/>
    </row>
    <row r="160" customFormat="false" ht="15.75" hidden="false" customHeight="true" outlineLevel="0" collapsed="false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6"/>
      <c r="BS160" s="26"/>
      <c r="BT160" s="26"/>
    </row>
    <row r="161" customFormat="false" ht="15.75" hidden="false" customHeight="true" outlineLevel="0" collapsed="false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6"/>
      <c r="BS161" s="26"/>
      <c r="BT161" s="26"/>
    </row>
    <row r="162" customFormat="false" ht="15.75" hidden="false" customHeight="true" outlineLevel="0" collapsed="false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6"/>
      <c r="BS162" s="26"/>
      <c r="BT162" s="26"/>
    </row>
    <row r="163" customFormat="false" ht="15.75" hidden="false" customHeight="true" outlineLevel="0" collapsed="false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6"/>
      <c r="BS163" s="26"/>
      <c r="BT163" s="26"/>
    </row>
    <row r="164" customFormat="false" ht="15.75" hidden="false" customHeight="true" outlineLevel="0" collapsed="false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6"/>
      <c r="BS164" s="26"/>
      <c r="BT164" s="26"/>
    </row>
    <row r="165" customFormat="false" ht="15.75" hidden="false" customHeight="true" outlineLevel="0" collapsed="false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6"/>
      <c r="BS165" s="26"/>
      <c r="BT165" s="26"/>
    </row>
    <row r="166" customFormat="false" ht="15.75" hidden="false" customHeight="true" outlineLevel="0" collapsed="false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6"/>
      <c r="BS166" s="26"/>
      <c r="BT166" s="26"/>
    </row>
    <row r="167" customFormat="false" ht="15.75" hidden="false" customHeight="true" outlineLevel="0" collapsed="false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6"/>
      <c r="BS167" s="26"/>
      <c r="BT167" s="26"/>
    </row>
    <row r="168" customFormat="false" ht="15.75" hidden="false" customHeight="true" outlineLevel="0" collapsed="false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6"/>
      <c r="BS168" s="26"/>
      <c r="BT168" s="26"/>
    </row>
    <row r="169" customFormat="false" ht="15.75" hidden="false" customHeight="true" outlineLevel="0" collapsed="false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6"/>
      <c r="BS169" s="26"/>
      <c r="BT169" s="26"/>
    </row>
    <row r="170" customFormat="false" ht="15.75" hidden="false" customHeight="true" outlineLevel="0" collapsed="false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6"/>
      <c r="BS170" s="26"/>
      <c r="BT170" s="26"/>
    </row>
    <row r="171" customFormat="false" ht="15.75" hidden="false" customHeight="true" outlineLevel="0" collapsed="false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6"/>
      <c r="BS171" s="26"/>
      <c r="BT171" s="26"/>
    </row>
    <row r="172" customFormat="false" ht="15.75" hidden="false" customHeight="true" outlineLevel="0" collapsed="false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6"/>
      <c r="BS172" s="26"/>
      <c r="BT172" s="26"/>
    </row>
    <row r="173" customFormat="false" ht="15.75" hidden="false" customHeight="true" outlineLevel="0" collapsed="false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6"/>
      <c r="BS173" s="26"/>
      <c r="BT173" s="26"/>
    </row>
    <row r="174" customFormat="false" ht="15.75" hidden="false" customHeight="true" outlineLevel="0" collapsed="false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6"/>
      <c r="BS174" s="26"/>
      <c r="BT174" s="26"/>
    </row>
    <row r="175" customFormat="false" ht="15.75" hidden="false" customHeight="true" outlineLevel="0" collapsed="false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6"/>
      <c r="BS175" s="26"/>
      <c r="BT175" s="26"/>
    </row>
    <row r="176" customFormat="false" ht="15.75" hidden="false" customHeight="true" outlineLevel="0" collapsed="false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6"/>
      <c r="BS176" s="26"/>
      <c r="BT176" s="26"/>
    </row>
    <row r="177" customFormat="false" ht="15.75" hidden="false" customHeight="true" outlineLevel="0" collapsed="false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6"/>
      <c r="BS177" s="26"/>
      <c r="BT177" s="26"/>
    </row>
    <row r="178" customFormat="false" ht="15.75" hidden="false" customHeight="true" outlineLevel="0" collapsed="false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6"/>
      <c r="BS178" s="26"/>
      <c r="BT178" s="26"/>
    </row>
    <row r="179" customFormat="false" ht="15.75" hidden="false" customHeight="true" outlineLevel="0" collapsed="false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6"/>
      <c r="BS179" s="26"/>
      <c r="BT179" s="26"/>
    </row>
    <row r="180" customFormat="false" ht="15.75" hidden="false" customHeight="true" outlineLevel="0" collapsed="false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6"/>
      <c r="BS180" s="26"/>
      <c r="BT180" s="26"/>
    </row>
    <row r="181" customFormat="false" ht="15.75" hidden="false" customHeight="true" outlineLevel="0" collapsed="false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6"/>
      <c r="BS181" s="26"/>
      <c r="BT181" s="26"/>
    </row>
    <row r="182" customFormat="false" ht="15.75" hidden="false" customHeight="true" outlineLevel="0" collapsed="false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6"/>
      <c r="BS182" s="26"/>
      <c r="BT182" s="26"/>
    </row>
    <row r="183" customFormat="false" ht="15.75" hidden="false" customHeight="true" outlineLevel="0" collapsed="false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6"/>
      <c r="BS183" s="26"/>
      <c r="BT183" s="26"/>
    </row>
    <row r="184" customFormat="false" ht="15.75" hidden="false" customHeight="true" outlineLevel="0" collapsed="false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6"/>
      <c r="BS184" s="26"/>
      <c r="BT184" s="26"/>
    </row>
    <row r="185" customFormat="false" ht="15.75" hidden="false" customHeight="true" outlineLevel="0" collapsed="false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6"/>
      <c r="BS185" s="26"/>
      <c r="BT185" s="26"/>
    </row>
    <row r="186" customFormat="false" ht="15.75" hidden="false" customHeight="true" outlineLevel="0" collapsed="false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6"/>
      <c r="BS186" s="26"/>
      <c r="BT186" s="26"/>
    </row>
    <row r="187" customFormat="false" ht="15.75" hidden="false" customHeight="true" outlineLevel="0" collapsed="false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6"/>
      <c r="BS187" s="26"/>
      <c r="BT187" s="26"/>
    </row>
    <row r="188" customFormat="false" ht="15.75" hidden="false" customHeight="true" outlineLevel="0" collapsed="false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6"/>
      <c r="BS188" s="26"/>
      <c r="BT188" s="26"/>
    </row>
    <row r="189" customFormat="false" ht="15.75" hidden="false" customHeight="true" outlineLevel="0" collapsed="false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6"/>
      <c r="BS189" s="26"/>
      <c r="BT189" s="26"/>
    </row>
    <row r="190" customFormat="false" ht="15.75" hidden="false" customHeight="true" outlineLevel="0" collapsed="false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6"/>
      <c r="BS190" s="26"/>
      <c r="BT190" s="26"/>
    </row>
    <row r="191" customFormat="false" ht="15.75" hidden="false" customHeight="true" outlineLevel="0" collapsed="false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6"/>
      <c r="BS191" s="26"/>
      <c r="BT191" s="26"/>
    </row>
    <row r="192" customFormat="false" ht="15.75" hidden="false" customHeight="true" outlineLevel="0" collapsed="false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6"/>
      <c r="BS192" s="26"/>
      <c r="BT192" s="26"/>
    </row>
    <row r="193" customFormat="false" ht="15.75" hidden="false" customHeight="true" outlineLevel="0" collapsed="false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6"/>
      <c r="BS193" s="26"/>
      <c r="BT193" s="26"/>
    </row>
    <row r="194" customFormat="false" ht="15.75" hidden="false" customHeight="true" outlineLevel="0" collapsed="false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6"/>
      <c r="BS194" s="26"/>
      <c r="BT194" s="26"/>
    </row>
    <row r="195" customFormat="false" ht="15.75" hidden="false" customHeight="true" outlineLevel="0" collapsed="false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6"/>
      <c r="BS195" s="26"/>
      <c r="BT195" s="26"/>
    </row>
    <row r="196" customFormat="false" ht="15.75" hidden="false" customHeight="true" outlineLevel="0" collapsed="false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6"/>
      <c r="BS196" s="26"/>
      <c r="BT196" s="26"/>
    </row>
    <row r="197" customFormat="false" ht="15.75" hidden="false" customHeight="true" outlineLevel="0" collapsed="false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6"/>
      <c r="BS197" s="26"/>
      <c r="BT197" s="26"/>
    </row>
    <row r="198" customFormat="false" ht="15.75" hidden="false" customHeight="true" outlineLevel="0" collapsed="false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6"/>
      <c r="BS198" s="26"/>
      <c r="BT198" s="26"/>
    </row>
    <row r="199" customFormat="false" ht="15.75" hidden="false" customHeight="true" outlineLevel="0" collapsed="false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6"/>
      <c r="BS199" s="26"/>
      <c r="BT199" s="26"/>
    </row>
    <row r="200" customFormat="false" ht="15.75" hidden="false" customHeight="true" outlineLevel="0" collapsed="false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6"/>
      <c r="BS200" s="26"/>
      <c r="BT200" s="26"/>
    </row>
    <row r="201" customFormat="false" ht="15.75" hidden="false" customHeight="true" outlineLevel="0" collapsed="false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6"/>
      <c r="BS201" s="26"/>
      <c r="BT201" s="26"/>
    </row>
    <row r="202" customFormat="false" ht="15.75" hidden="false" customHeight="true" outlineLevel="0" collapsed="false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6"/>
      <c r="BS202" s="26"/>
      <c r="BT202" s="26"/>
    </row>
    <row r="203" customFormat="false" ht="15.75" hidden="false" customHeight="true" outlineLevel="0" collapsed="false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6"/>
      <c r="BS203" s="26"/>
      <c r="BT203" s="26"/>
    </row>
    <row r="204" customFormat="false" ht="15.75" hidden="false" customHeight="true" outlineLevel="0" collapsed="false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6"/>
      <c r="BS204" s="26"/>
      <c r="BT204" s="26"/>
    </row>
    <row r="205" customFormat="false" ht="15.75" hidden="false" customHeight="true" outlineLevel="0" collapsed="false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6"/>
      <c r="BS205" s="26"/>
      <c r="BT205" s="26"/>
    </row>
    <row r="206" customFormat="false" ht="15.75" hidden="false" customHeight="true" outlineLevel="0" collapsed="false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6"/>
      <c r="BS206" s="26"/>
      <c r="BT206" s="26"/>
    </row>
    <row r="207" customFormat="false" ht="15.75" hidden="false" customHeight="true" outlineLevel="0" collapsed="false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6"/>
      <c r="BS207" s="26"/>
      <c r="BT207" s="26"/>
    </row>
    <row r="208" customFormat="false" ht="15.75" hidden="false" customHeight="true" outlineLevel="0" collapsed="false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6"/>
      <c r="BS208" s="26"/>
      <c r="BT208" s="26"/>
    </row>
    <row r="209" customFormat="false" ht="15.75" hidden="false" customHeight="true" outlineLevel="0" collapsed="false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6"/>
      <c r="BS209" s="26"/>
      <c r="BT209" s="26"/>
    </row>
    <row r="210" customFormat="false" ht="15.75" hidden="false" customHeight="true" outlineLevel="0" collapsed="false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6"/>
      <c r="BS210" s="26"/>
      <c r="BT210" s="26"/>
    </row>
    <row r="211" customFormat="false" ht="15.75" hidden="false" customHeight="true" outlineLevel="0" collapsed="false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6"/>
      <c r="BS211" s="26"/>
      <c r="BT211" s="26"/>
    </row>
    <row r="212" customFormat="false" ht="15.75" hidden="false" customHeight="true" outlineLevel="0" collapsed="false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6"/>
      <c r="BS212" s="26"/>
      <c r="BT212" s="26"/>
    </row>
    <row r="213" customFormat="false" ht="15.75" hidden="false" customHeight="true" outlineLevel="0" collapsed="false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6"/>
      <c r="BS213" s="26"/>
      <c r="BT213" s="26"/>
    </row>
    <row r="214" customFormat="false" ht="15.75" hidden="false" customHeight="true" outlineLevel="0" collapsed="false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6"/>
      <c r="BS214" s="26"/>
      <c r="BT214" s="26"/>
    </row>
    <row r="215" customFormat="false" ht="15.75" hidden="false" customHeight="true" outlineLevel="0" collapsed="false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6"/>
      <c r="BS215" s="26"/>
      <c r="BT215" s="26"/>
    </row>
    <row r="216" customFormat="false" ht="15.75" hidden="false" customHeight="true" outlineLevel="0" collapsed="false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6"/>
      <c r="BS216" s="26"/>
      <c r="BT216" s="26"/>
    </row>
    <row r="217" customFormat="false" ht="15.75" hidden="false" customHeight="true" outlineLevel="0" collapsed="false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6"/>
      <c r="BS217" s="26"/>
      <c r="BT217" s="26"/>
    </row>
    <row r="218" customFormat="false" ht="15.75" hidden="false" customHeight="true" outlineLevel="0" collapsed="false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6"/>
      <c r="BS218" s="26"/>
      <c r="BT218" s="26"/>
    </row>
    <row r="219" customFormat="false" ht="15.75" hidden="false" customHeight="true" outlineLevel="0" collapsed="false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6"/>
      <c r="BS219" s="26"/>
      <c r="BT219" s="26"/>
    </row>
    <row r="220" customFormat="false" ht="15.75" hidden="false" customHeight="true" outlineLevel="0" collapsed="false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6"/>
      <c r="BS220" s="26"/>
      <c r="BT220" s="26"/>
    </row>
    <row r="221" customFormat="false" ht="15.75" hidden="false" customHeight="true" outlineLevel="0" collapsed="false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6"/>
      <c r="BS221" s="26"/>
      <c r="BT221" s="26"/>
    </row>
    <row r="222" customFormat="false" ht="15.75" hidden="false" customHeight="true" outlineLevel="0" collapsed="false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6"/>
      <c r="BS222" s="26"/>
      <c r="BT222" s="26"/>
    </row>
    <row r="223" customFormat="false" ht="15.75" hidden="false" customHeight="true" outlineLevel="0" collapsed="false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6"/>
      <c r="BS223" s="26"/>
      <c r="BT223" s="26"/>
    </row>
    <row r="224" customFormat="false" ht="15.75" hidden="false" customHeight="true" outlineLevel="0" collapsed="false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6"/>
      <c r="BS224" s="26"/>
      <c r="BT224" s="26"/>
    </row>
    <row r="225" customFormat="false" ht="15.75" hidden="false" customHeight="true" outlineLevel="0" collapsed="false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6"/>
      <c r="BS225" s="26"/>
      <c r="BT225" s="26"/>
    </row>
    <row r="226" customFormat="false" ht="15.75" hidden="false" customHeight="true" outlineLevel="0" collapsed="false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6"/>
      <c r="BS226" s="26"/>
      <c r="BT226" s="26"/>
    </row>
    <row r="227" customFormat="false" ht="15.75" hidden="false" customHeight="true" outlineLevel="0" collapsed="false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6"/>
      <c r="BS227" s="26"/>
      <c r="BT227" s="26"/>
    </row>
    <row r="228" customFormat="false" ht="15.75" hidden="false" customHeight="true" outlineLevel="0" collapsed="false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6"/>
      <c r="BS228" s="26"/>
      <c r="BT228" s="26"/>
    </row>
    <row r="229" customFormat="false" ht="15.75" hidden="false" customHeight="true" outlineLevel="0" collapsed="false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6"/>
      <c r="BS229" s="26"/>
      <c r="BT229" s="26"/>
    </row>
    <row r="230" customFormat="false" ht="15.75" hidden="false" customHeight="true" outlineLevel="0" collapsed="false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6"/>
      <c r="BS230" s="26"/>
      <c r="BT230" s="26"/>
    </row>
    <row r="231" customFormat="false" ht="15.75" hidden="false" customHeight="true" outlineLevel="0" collapsed="false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6"/>
      <c r="BS231" s="26"/>
      <c r="BT231" s="26"/>
    </row>
    <row r="232" customFormat="false" ht="15.75" hidden="false" customHeight="true" outlineLevel="0" collapsed="false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6"/>
      <c r="BS232" s="26"/>
      <c r="BT232" s="26"/>
    </row>
    <row r="233" customFormat="false" ht="15.75" hidden="false" customHeight="true" outlineLevel="0" collapsed="false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6"/>
      <c r="BS233" s="26"/>
      <c r="BT233" s="26"/>
    </row>
    <row r="234" customFormat="false" ht="15.75" hidden="false" customHeight="true" outlineLevel="0" collapsed="false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6"/>
      <c r="BS234" s="26"/>
      <c r="BT234" s="26"/>
    </row>
    <row r="235" customFormat="false" ht="15.75" hidden="false" customHeight="true" outlineLevel="0" collapsed="false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6"/>
      <c r="BS235" s="26"/>
      <c r="BT235" s="26"/>
    </row>
    <row r="236" customFormat="false" ht="15.75" hidden="false" customHeight="true" outlineLevel="0" collapsed="false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6"/>
      <c r="BS236" s="26"/>
      <c r="BT236" s="26"/>
    </row>
    <row r="237" customFormat="false" ht="15.75" hidden="false" customHeight="true" outlineLevel="0" collapsed="false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6"/>
      <c r="BS237" s="26"/>
      <c r="BT237" s="26"/>
    </row>
    <row r="238" customFormat="false" ht="15.75" hidden="false" customHeight="true" outlineLevel="0" collapsed="false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6"/>
      <c r="BS238" s="26"/>
      <c r="BT238" s="26"/>
    </row>
    <row r="239" customFormat="false" ht="15.75" hidden="false" customHeight="true" outlineLevel="0" collapsed="false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6"/>
      <c r="BS239" s="26"/>
      <c r="BT239" s="26"/>
    </row>
    <row r="240" customFormat="false" ht="15.75" hidden="false" customHeight="true" outlineLevel="0" collapsed="false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6"/>
      <c r="BS240" s="26"/>
      <c r="BT240" s="26"/>
    </row>
    <row r="241" customFormat="false" ht="15.75" hidden="false" customHeight="true" outlineLevel="0" collapsed="false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6"/>
      <c r="BS241" s="26"/>
      <c r="BT241" s="26"/>
    </row>
    <row r="242" customFormat="false" ht="15.75" hidden="false" customHeight="true" outlineLevel="0" collapsed="false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6"/>
      <c r="BS242" s="26"/>
      <c r="BT242" s="26"/>
    </row>
    <row r="243" customFormat="false" ht="15.75" hidden="false" customHeight="true" outlineLevel="0" collapsed="false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6"/>
      <c r="BS243" s="26"/>
      <c r="BT243" s="26"/>
    </row>
    <row r="244" customFormat="false" ht="15.75" hidden="false" customHeight="true" outlineLevel="0" collapsed="false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6"/>
      <c r="BS244" s="26"/>
      <c r="BT244" s="26"/>
    </row>
    <row r="245" customFormat="false" ht="15.75" hidden="false" customHeight="true" outlineLevel="0" collapsed="false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6"/>
      <c r="BS245" s="26"/>
      <c r="BT245" s="26"/>
    </row>
    <row r="246" customFormat="false" ht="15.75" hidden="false" customHeight="true" outlineLevel="0" collapsed="false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6"/>
      <c r="BS246" s="26"/>
      <c r="BT246" s="26"/>
    </row>
    <row r="247" customFormat="false" ht="15.75" hidden="false" customHeight="true" outlineLevel="0" collapsed="false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6"/>
      <c r="BS247" s="26"/>
      <c r="BT247" s="26"/>
    </row>
    <row r="248" customFormat="false" ht="15.75" hidden="false" customHeight="true" outlineLevel="0" collapsed="false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6"/>
      <c r="BS248" s="26"/>
      <c r="BT248" s="26"/>
    </row>
    <row r="249" customFormat="false" ht="15.75" hidden="false" customHeight="true" outlineLevel="0" collapsed="false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6"/>
      <c r="BS249" s="26"/>
      <c r="BT249" s="26"/>
    </row>
    <row r="250" customFormat="false" ht="15.75" hidden="false" customHeight="true" outlineLevel="0" collapsed="false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6"/>
      <c r="BS250" s="26"/>
      <c r="BT250" s="26"/>
    </row>
    <row r="251" customFormat="false" ht="15.75" hidden="false" customHeight="true" outlineLevel="0" collapsed="false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6"/>
      <c r="BS251" s="26"/>
      <c r="BT251" s="26"/>
    </row>
    <row r="252" customFormat="false" ht="15.75" hidden="false" customHeight="true" outlineLevel="0" collapsed="false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6"/>
      <c r="BS252" s="26"/>
      <c r="BT252" s="26"/>
    </row>
    <row r="253" customFormat="false" ht="15.75" hidden="false" customHeight="true" outlineLevel="0" collapsed="false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6"/>
      <c r="BS253" s="26"/>
      <c r="BT253" s="26"/>
    </row>
    <row r="254" customFormat="false" ht="15.75" hidden="false" customHeight="true" outlineLevel="0" collapsed="false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6"/>
      <c r="BS254" s="26"/>
      <c r="BT254" s="26"/>
    </row>
    <row r="255" customFormat="false" ht="15.75" hidden="false" customHeight="true" outlineLevel="0" collapsed="false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6"/>
      <c r="BS255" s="26"/>
      <c r="BT255" s="26"/>
    </row>
    <row r="256" customFormat="false" ht="15.75" hidden="false" customHeight="true" outlineLevel="0" collapsed="false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6"/>
      <c r="BS256" s="26"/>
      <c r="BT256" s="26"/>
    </row>
    <row r="257" customFormat="false" ht="15.75" hidden="false" customHeight="true" outlineLevel="0" collapsed="false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6"/>
      <c r="BS257" s="26"/>
      <c r="BT257" s="26"/>
    </row>
    <row r="258" customFormat="false" ht="15.75" hidden="false" customHeight="true" outlineLevel="0" collapsed="false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6"/>
      <c r="BS258" s="26"/>
      <c r="BT258" s="26"/>
    </row>
    <row r="259" customFormat="false" ht="15.75" hidden="false" customHeight="true" outlineLevel="0" collapsed="false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6"/>
      <c r="BS259" s="26"/>
      <c r="BT259" s="26"/>
    </row>
    <row r="260" customFormat="false" ht="15.75" hidden="false" customHeight="true" outlineLevel="0" collapsed="false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6"/>
      <c r="BS260" s="26"/>
      <c r="BT260" s="26"/>
    </row>
    <row r="261" customFormat="false" ht="15.75" hidden="false" customHeight="true" outlineLevel="0" collapsed="false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6"/>
      <c r="BS261" s="26"/>
      <c r="BT261" s="26"/>
    </row>
    <row r="262" customFormat="false" ht="15.75" hidden="false" customHeight="true" outlineLevel="0" collapsed="false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6"/>
      <c r="BS262" s="26"/>
      <c r="BT262" s="26"/>
    </row>
    <row r="263" customFormat="false" ht="15.75" hidden="false" customHeight="true" outlineLevel="0" collapsed="false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6"/>
      <c r="BS263" s="26"/>
      <c r="BT263" s="26"/>
    </row>
    <row r="264" customFormat="false" ht="15.75" hidden="false" customHeight="true" outlineLevel="0" collapsed="false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6"/>
      <c r="BS264" s="26"/>
      <c r="BT264" s="26"/>
    </row>
    <row r="265" customFormat="false" ht="15.75" hidden="false" customHeight="true" outlineLevel="0" collapsed="false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6"/>
      <c r="BS265" s="26"/>
      <c r="BT265" s="26"/>
    </row>
    <row r="266" customFormat="false" ht="15.75" hidden="false" customHeight="true" outlineLevel="0" collapsed="false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6"/>
      <c r="BS266" s="26"/>
      <c r="BT266" s="26"/>
    </row>
    <row r="267" customFormat="false" ht="15.75" hidden="false" customHeight="true" outlineLevel="0" collapsed="false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6"/>
      <c r="BS267" s="26"/>
      <c r="BT267" s="26"/>
    </row>
    <row r="268" customFormat="false" ht="15.75" hidden="false" customHeight="true" outlineLevel="0" collapsed="false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6"/>
      <c r="BS268" s="26"/>
      <c r="BT268" s="26"/>
    </row>
    <row r="269" customFormat="false" ht="15.75" hidden="false" customHeight="true" outlineLevel="0" collapsed="false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6"/>
      <c r="BS269" s="26"/>
      <c r="BT269" s="26"/>
    </row>
    <row r="270" customFormat="false" ht="15.75" hidden="false" customHeight="true" outlineLevel="0" collapsed="false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6"/>
      <c r="BS270" s="26"/>
      <c r="BT270" s="26"/>
    </row>
    <row r="271" customFormat="false" ht="15.75" hidden="false" customHeight="true" outlineLevel="0" collapsed="false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6"/>
      <c r="BS271" s="26"/>
      <c r="BT271" s="26"/>
    </row>
    <row r="272" customFormat="false" ht="15.75" hidden="false" customHeight="true" outlineLevel="0" collapsed="false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6"/>
      <c r="BS272" s="26"/>
      <c r="BT272" s="26"/>
    </row>
    <row r="273" customFormat="false" ht="15.75" hidden="false" customHeight="true" outlineLevel="0" collapsed="false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6"/>
      <c r="BS273" s="26"/>
      <c r="BT273" s="26"/>
    </row>
    <row r="274" customFormat="false" ht="15.75" hidden="false" customHeight="true" outlineLevel="0" collapsed="false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6"/>
      <c r="BS274" s="26"/>
      <c r="BT274" s="26"/>
    </row>
    <row r="275" customFormat="false" ht="15.75" hidden="false" customHeight="true" outlineLevel="0" collapsed="false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6"/>
      <c r="BS275" s="26"/>
      <c r="BT275" s="26"/>
    </row>
    <row r="276" customFormat="false" ht="15.75" hidden="false" customHeight="true" outlineLevel="0" collapsed="false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6"/>
      <c r="BS276" s="26"/>
      <c r="BT276" s="26"/>
    </row>
    <row r="277" customFormat="false" ht="15.75" hidden="false" customHeight="true" outlineLevel="0" collapsed="false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6"/>
      <c r="BS277" s="26"/>
      <c r="BT277" s="26"/>
    </row>
    <row r="278" customFormat="false" ht="15.75" hidden="false" customHeight="true" outlineLevel="0" collapsed="false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6"/>
      <c r="BS278" s="26"/>
      <c r="BT278" s="26"/>
    </row>
    <row r="279" customFormat="false" ht="15.75" hidden="false" customHeight="true" outlineLevel="0" collapsed="false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6"/>
      <c r="BS279" s="26"/>
      <c r="BT279" s="26"/>
    </row>
    <row r="280" customFormat="false" ht="15.75" hidden="false" customHeight="true" outlineLevel="0" collapsed="false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6"/>
      <c r="BS280" s="26"/>
      <c r="BT280" s="26"/>
    </row>
    <row r="281" customFormat="false" ht="15.75" hidden="false" customHeight="true" outlineLevel="0" collapsed="false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6"/>
      <c r="BS281" s="26"/>
      <c r="BT281" s="26"/>
    </row>
    <row r="282" customFormat="false" ht="15.75" hidden="false" customHeight="true" outlineLevel="0" collapsed="false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6"/>
      <c r="BS282" s="26"/>
      <c r="BT282" s="26"/>
    </row>
    <row r="283" customFormat="false" ht="15.75" hidden="false" customHeight="true" outlineLevel="0" collapsed="false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6"/>
      <c r="BS283" s="26"/>
      <c r="BT283" s="26"/>
    </row>
    <row r="284" customFormat="false" ht="15.75" hidden="false" customHeight="true" outlineLevel="0" collapsed="false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6"/>
      <c r="BS284" s="26"/>
      <c r="BT284" s="26"/>
    </row>
    <row r="285" customFormat="false" ht="15.75" hidden="false" customHeight="true" outlineLevel="0" collapsed="false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6"/>
      <c r="BS285" s="26"/>
      <c r="BT285" s="26"/>
    </row>
    <row r="286" customFormat="false" ht="15.75" hidden="false" customHeight="true" outlineLevel="0" collapsed="false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6"/>
      <c r="BS286" s="26"/>
      <c r="BT286" s="26"/>
    </row>
    <row r="287" customFormat="false" ht="15.75" hidden="false" customHeight="true" outlineLevel="0" collapsed="false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6"/>
      <c r="BS287" s="26"/>
      <c r="BT287" s="26"/>
    </row>
    <row r="288" customFormat="false" ht="15.75" hidden="false" customHeight="true" outlineLevel="0" collapsed="false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6"/>
      <c r="BS288" s="26"/>
      <c r="BT288" s="26"/>
    </row>
    <row r="289" customFormat="false" ht="15.75" hidden="false" customHeight="true" outlineLevel="0" collapsed="false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6"/>
      <c r="BS289" s="26"/>
      <c r="BT289" s="26"/>
    </row>
    <row r="290" customFormat="false" ht="15.75" hidden="false" customHeight="true" outlineLevel="0" collapsed="false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6"/>
      <c r="BS290" s="26"/>
      <c r="BT290" s="26"/>
    </row>
    <row r="291" customFormat="false" ht="15.75" hidden="false" customHeight="true" outlineLevel="0" collapsed="false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6"/>
      <c r="BS291" s="26"/>
      <c r="BT291" s="26"/>
    </row>
    <row r="292" customFormat="false" ht="15.75" hidden="false" customHeight="true" outlineLevel="0" collapsed="false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6"/>
      <c r="BS292" s="26"/>
      <c r="BT292" s="26"/>
    </row>
    <row r="293" customFormat="false" ht="15.75" hidden="false" customHeight="true" outlineLevel="0" collapsed="false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6"/>
      <c r="BS293" s="26"/>
      <c r="BT293" s="26"/>
    </row>
    <row r="294" customFormat="false" ht="15.75" hidden="false" customHeight="true" outlineLevel="0" collapsed="false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6"/>
      <c r="BS294" s="26"/>
      <c r="BT294" s="26"/>
    </row>
    <row r="295" customFormat="false" ht="15.75" hidden="false" customHeight="true" outlineLevel="0" collapsed="false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6"/>
      <c r="BS295" s="26"/>
      <c r="BT295" s="26"/>
    </row>
    <row r="296" customFormat="false" ht="15.75" hidden="false" customHeight="true" outlineLevel="0" collapsed="false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6"/>
      <c r="BS296" s="26"/>
      <c r="BT296" s="26"/>
    </row>
    <row r="297" customFormat="false" ht="15.75" hidden="false" customHeight="true" outlineLevel="0" collapsed="false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6"/>
      <c r="BS297" s="26"/>
      <c r="BT297" s="26"/>
    </row>
    <row r="298" customFormat="false" ht="15.75" hidden="false" customHeight="true" outlineLevel="0" collapsed="false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6"/>
      <c r="BS298" s="26"/>
      <c r="BT298" s="26"/>
    </row>
    <row r="299" customFormat="false" ht="15.75" hidden="false" customHeight="true" outlineLevel="0" collapsed="false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6"/>
      <c r="BS299" s="26"/>
      <c r="BT299" s="26"/>
    </row>
    <row r="300" customFormat="false" ht="15.75" hidden="false" customHeight="true" outlineLevel="0" collapsed="false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6"/>
      <c r="BS300" s="26"/>
      <c r="BT300" s="26"/>
    </row>
    <row r="301" customFormat="false" ht="15.75" hidden="false" customHeight="true" outlineLevel="0" collapsed="false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6"/>
      <c r="BS301" s="26"/>
      <c r="BT301" s="26"/>
    </row>
    <row r="302" customFormat="false" ht="15.75" hidden="false" customHeight="true" outlineLevel="0" collapsed="false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6"/>
      <c r="BS302" s="26"/>
      <c r="BT302" s="26"/>
    </row>
    <row r="303" customFormat="false" ht="15.75" hidden="false" customHeight="true" outlineLevel="0" collapsed="false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6"/>
      <c r="BS303" s="26"/>
      <c r="BT303" s="26"/>
    </row>
    <row r="304" customFormat="false" ht="15.75" hidden="false" customHeight="true" outlineLevel="0" collapsed="false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6"/>
      <c r="BS304" s="26"/>
      <c r="BT304" s="26"/>
    </row>
    <row r="305" customFormat="false" ht="15.75" hidden="false" customHeight="true" outlineLevel="0" collapsed="false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6"/>
      <c r="BS305" s="26"/>
      <c r="BT305" s="26"/>
    </row>
    <row r="306" customFormat="false" ht="15.75" hidden="false" customHeight="true" outlineLevel="0" collapsed="false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6"/>
      <c r="BS306" s="26"/>
      <c r="BT306" s="26"/>
    </row>
    <row r="307" customFormat="false" ht="15.75" hidden="false" customHeight="true" outlineLevel="0" collapsed="false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6"/>
      <c r="BS307" s="26"/>
      <c r="BT307" s="26"/>
    </row>
    <row r="308" customFormat="false" ht="15.75" hidden="false" customHeight="true" outlineLevel="0" collapsed="false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6"/>
      <c r="BS308" s="26"/>
      <c r="BT308" s="26"/>
    </row>
    <row r="309" customFormat="false" ht="15.75" hidden="false" customHeight="true" outlineLevel="0" collapsed="false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6"/>
      <c r="BS309" s="26"/>
      <c r="BT309" s="26"/>
    </row>
    <row r="310" customFormat="false" ht="15.75" hidden="false" customHeight="true" outlineLevel="0" collapsed="false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6"/>
      <c r="BS310" s="26"/>
      <c r="BT310" s="26"/>
    </row>
    <row r="311" customFormat="false" ht="15.75" hidden="false" customHeight="true" outlineLevel="0" collapsed="false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6"/>
      <c r="BS311" s="26"/>
      <c r="BT311" s="26"/>
    </row>
    <row r="312" customFormat="false" ht="15.75" hidden="false" customHeight="true" outlineLevel="0" collapsed="false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6"/>
      <c r="BS312" s="26"/>
      <c r="BT312" s="26"/>
    </row>
    <row r="313" customFormat="false" ht="15.75" hidden="false" customHeight="true" outlineLevel="0" collapsed="false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6"/>
      <c r="BS313" s="26"/>
      <c r="BT313" s="26"/>
    </row>
    <row r="314" customFormat="false" ht="15.75" hidden="false" customHeight="true" outlineLevel="0" collapsed="false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6"/>
      <c r="BS314" s="26"/>
      <c r="BT314" s="26"/>
    </row>
    <row r="315" customFormat="false" ht="15.75" hidden="false" customHeight="true" outlineLevel="0" collapsed="false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6"/>
      <c r="BS315" s="26"/>
      <c r="BT315" s="26"/>
    </row>
    <row r="316" customFormat="false" ht="15.75" hidden="false" customHeight="true" outlineLevel="0" collapsed="false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6"/>
      <c r="BS316" s="26"/>
      <c r="BT316" s="26"/>
    </row>
    <row r="317" customFormat="false" ht="15.75" hidden="false" customHeight="true" outlineLevel="0" collapsed="false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6"/>
      <c r="BS317" s="26"/>
      <c r="BT317" s="26"/>
    </row>
    <row r="318" customFormat="false" ht="15.75" hidden="false" customHeight="true" outlineLevel="0" collapsed="false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6"/>
      <c r="BS318" s="26"/>
      <c r="BT318" s="26"/>
    </row>
    <row r="319" customFormat="false" ht="15.75" hidden="false" customHeight="true" outlineLevel="0" collapsed="false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6"/>
      <c r="BS319" s="26"/>
      <c r="BT319" s="26"/>
    </row>
    <row r="320" customFormat="false" ht="15.75" hidden="false" customHeight="true" outlineLevel="0" collapsed="false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6"/>
      <c r="BS320" s="26"/>
      <c r="BT320" s="26"/>
    </row>
    <row r="321" customFormat="false" ht="15.75" hidden="false" customHeight="true" outlineLevel="0" collapsed="false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6"/>
      <c r="BS321" s="26"/>
      <c r="BT321" s="26"/>
    </row>
    <row r="322" customFormat="false" ht="15.75" hidden="false" customHeight="true" outlineLevel="0" collapsed="false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6"/>
      <c r="BS322" s="26"/>
      <c r="BT322" s="26"/>
    </row>
    <row r="323" customFormat="false" ht="15.75" hidden="false" customHeight="true" outlineLevel="0" collapsed="false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6"/>
      <c r="BS323" s="26"/>
      <c r="BT323" s="26"/>
    </row>
    <row r="324" customFormat="false" ht="15.75" hidden="false" customHeight="true" outlineLevel="0" collapsed="false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6"/>
      <c r="BS324" s="26"/>
      <c r="BT324" s="26"/>
    </row>
    <row r="325" customFormat="false" ht="15.75" hidden="false" customHeight="true" outlineLevel="0" collapsed="false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6"/>
      <c r="BS325" s="26"/>
      <c r="BT325" s="26"/>
    </row>
    <row r="326" customFormat="false" ht="15.75" hidden="false" customHeight="true" outlineLevel="0" collapsed="false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6"/>
      <c r="BS326" s="26"/>
      <c r="BT326" s="26"/>
    </row>
    <row r="327" customFormat="false" ht="15.75" hidden="false" customHeight="true" outlineLevel="0" collapsed="false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6"/>
      <c r="BS327" s="26"/>
      <c r="BT327" s="26"/>
    </row>
    <row r="328" customFormat="false" ht="15.75" hidden="false" customHeight="true" outlineLevel="0" collapsed="false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6"/>
      <c r="BS328" s="26"/>
      <c r="BT328" s="26"/>
    </row>
    <row r="329" customFormat="false" ht="15.75" hidden="false" customHeight="true" outlineLevel="0" collapsed="false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6"/>
      <c r="BS329" s="26"/>
      <c r="BT329" s="26"/>
    </row>
    <row r="330" customFormat="false" ht="15.75" hidden="false" customHeight="true" outlineLevel="0" collapsed="false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6"/>
      <c r="BS330" s="26"/>
      <c r="BT330" s="26"/>
    </row>
    <row r="331" customFormat="false" ht="15.75" hidden="false" customHeight="true" outlineLevel="0" collapsed="false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6"/>
      <c r="BS331" s="26"/>
      <c r="BT331" s="26"/>
    </row>
    <row r="332" customFormat="false" ht="15.75" hidden="false" customHeight="true" outlineLevel="0" collapsed="false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6"/>
      <c r="BS332" s="26"/>
      <c r="BT332" s="26"/>
    </row>
    <row r="333" customFormat="false" ht="15.75" hidden="false" customHeight="true" outlineLevel="0" collapsed="false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6"/>
      <c r="BS333" s="26"/>
      <c r="BT333" s="26"/>
    </row>
    <row r="334" customFormat="false" ht="15.75" hidden="false" customHeight="true" outlineLevel="0" collapsed="false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6"/>
      <c r="BS334" s="26"/>
      <c r="BT334" s="26"/>
    </row>
    <row r="335" customFormat="false" ht="15.75" hidden="false" customHeight="true" outlineLevel="0" collapsed="false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6"/>
      <c r="BS335" s="26"/>
      <c r="BT335" s="26"/>
    </row>
    <row r="336" customFormat="false" ht="15.75" hidden="false" customHeight="true" outlineLevel="0" collapsed="false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6"/>
      <c r="BS336" s="26"/>
      <c r="BT336" s="26"/>
    </row>
    <row r="337" customFormat="false" ht="15.75" hidden="false" customHeight="true" outlineLevel="0" collapsed="false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6"/>
      <c r="BS337" s="26"/>
      <c r="BT337" s="26"/>
    </row>
    <row r="338" customFormat="false" ht="15.75" hidden="false" customHeight="true" outlineLevel="0" collapsed="false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6"/>
      <c r="BS338" s="26"/>
      <c r="BT338" s="26"/>
    </row>
    <row r="339" customFormat="false" ht="15.75" hidden="false" customHeight="true" outlineLevel="0" collapsed="false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6"/>
      <c r="BS339" s="26"/>
      <c r="BT339" s="26"/>
    </row>
    <row r="340" customFormat="false" ht="15.75" hidden="false" customHeight="true" outlineLevel="0" collapsed="false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6"/>
      <c r="BS340" s="26"/>
      <c r="BT340" s="26"/>
    </row>
    <row r="341" customFormat="false" ht="15.75" hidden="false" customHeight="true" outlineLevel="0" collapsed="false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6"/>
      <c r="BS341" s="26"/>
      <c r="BT341" s="26"/>
    </row>
    <row r="342" customFormat="false" ht="15.75" hidden="false" customHeight="true" outlineLevel="0" collapsed="false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6"/>
      <c r="BS342" s="26"/>
      <c r="BT342" s="26"/>
    </row>
    <row r="343" customFormat="false" ht="15.75" hidden="false" customHeight="true" outlineLevel="0" collapsed="false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6"/>
      <c r="BS343" s="26"/>
      <c r="BT343" s="26"/>
    </row>
    <row r="344" customFormat="false" ht="15.75" hidden="false" customHeight="true" outlineLevel="0" collapsed="false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6"/>
      <c r="BS344" s="26"/>
      <c r="BT344" s="26"/>
    </row>
    <row r="345" customFormat="false" ht="15.75" hidden="false" customHeight="true" outlineLevel="0" collapsed="false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6"/>
      <c r="BS345" s="26"/>
      <c r="BT345" s="26"/>
    </row>
    <row r="346" customFormat="false" ht="15.75" hidden="false" customHeight="true" outlineLevel="0" collapsed="false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6"/>
      <c r="BS346" s="26"/>
      <c r="BT346" s="26"/>
    </row>
    <row r="347" customFormat="false" ht="15.75" hidden="false" customHeight="true" outlineLevel="0" collapsed="false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6"/>
      <c r="BS347" s="26"/>
      <c r="BT347" s="26"/>
    </row>
    <row r="348" customFormat="false" ht="15.75" hidden="false" customHeight="true" outlineLevel="0" collapsed="false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6"/>
      <c r="BS348" s="26"/>
      <c r="BT348" s="26"/>
    </row>
    <row r="349" customFormat="false" ht="15.75" hidden="false" customHeight="true" outlineLevel="0" collapsed="false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6"/>
      <c r="BS349" s="26"/>
      <c r="BT349" s="26"/>
    </row>
    <row r="350" customFormat="false" ht="15.75" hidden="false" customHeight="true" outlineLevel="0" collapsed="false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6"/>
      <c r="BS350" s="26"/>
      <c r="BT350" s="26"/>
    </row>
    <row r="351" customFormat="false" ht="15.75" hidden="false" customHeight="true" outlineLevel="0" collapsed="false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6"/>
      <c r="BS351" s="26"/>
      <c r="BT351" s="26"/>
    </row>
    <row r="352" customFormat="false" ht="15.75" hidden="false" customHeight="true" outlineLevel="0" collapsed="false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6"/>
      <c r="BS352" s="26"/>
      <c r="BT352" s="26"/>
    </row>
    <row r="353" customFormat="false" ht="15.75" hidden="false" customHeight="true" outlineLevel="0" collapsed="false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6"/>
      <c r="BS353" s="26"/>
      <c r="BT353" s="26"/>
    </row>
    <row r="354" customFormat="false" ht="15.75" hidden="false" customHeight="true" outlineLevel="0" collapsed="false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6"/>
      <c r="BS354" s="26"/>
      <c r="BT354" s="26"/>
    </row>
    <row r="355" customFormat="false" ht="15.75" hidden="false" customHeight="true" outlineLevel="0" collapsed="false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6"/>
      <c r="BS355" s="26"/>
      <c r="BT355" s="26"/>
    </row>
    <row r="356" customFormat="false" ht="15.75" hidden="false" customHeight="true" outlineLevel="0" collapsed="false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6"/>
      <c r="BS356" s="26"/>
      <c r="BT356" s="26"/>
    </row>
    <row r="357" customFormat="false" ht="15.75" hidden="false" customHeight="true" outlineLevel="0" collapsed="false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6"/>
      <c r="BS357" s="26"/>
      <c r="BT357" s="26"/>
    </row>
    <row r="358" customFormat="false" ht="15.75" hidden="false" customHeight="true" outlineLevel="0" collapsed="false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6"/>
      <c r="BS358" s="26"/>
      <c r="BT358" s="26"/>
    </row>
    <row r="359" customFormat="false" ht="15.75" hidden="false" customHeight="true" outlineLevel="0" collapsed="false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6"/>
      <c r="BS359" s="26"/>
      <c r="BT359" s="26"/>
    </row>
    <row r="360" customFormat="false" ht="15.75" hidden="false" customHeight="true" outlineLevel="0" collapsed="false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6"/>
      <c r="BS360" s="26"/>
      <c r="BT360" s="26"/>
    </row>
    <row r="361" customFormat="false" ht="15.75" hidden="false" customHeight="true" outlineLevel="0" collapsed="false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6"/>
      <c r="BS361" s="26"/>
      <c r="BT361" s="26"/>
    </row>
    <row r="362" customFormat="false" ht="15.75" hidden="false" customHeight="true" outlineLevel="0" collapsed="false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6"/>
      <c r="BS362" s="26"/>
      <c r="BT362" s="26"/>
    </row>
    <row r="363" customFormat="false" ht="15.75" hidden="false" customHeight="true" outlineLevel="0" collapsed="false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6"/>
      <c r="BS363" s="26"/>
      <c r="BT363" s="26"/>
    </row>
    <row r="364" customFormat="false" ht="15.75" hidden="false" customHeight="true" outlineLevel="0" collapsed="false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6"/>
      <c r="BS364" s="26"/>
      <c r="BT364" s="26"/>
    </row>
    <row r="365" customFormat="false" ht="15.75" hidden="false" customHeight="true" outlineLevel="0" collapsed="false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6"/>
      <c r="BS365" s="26"/>
      <c r="BT365" s="26"/>
    </row>
    <row r="366" customFormat="false" ht="15.75" hidden="false" customHeight="true" outlineLevel="0" collapsed="false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6"/>
      <c r="BS366" s="26"/>
      <c r="BT366" s="26"/>
    </row>
    <row r="367" customFormat="false" ht="15.75" hidden="false" customHeight="true" outlineLevel="0" collapsed="false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6"/>
      <c r="BS367" s="26"/>
      <c r="BT367" s="26"/>
    </row>
    <row r="368" customFormat="false" ht="15.75" hidden="false" customHeight="true" outlineLevel="0" collapsed="false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6"/>
      <c r="BS368" s="26"/>
      <c r="BT368" s="26"/>
    </row>
    <row r="369" customFormat="false" ht="15.75" hidden="false" customHeight="true" outlineLevel="0" collapsed="false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6"/>
      <c r="BS369" s="26"/>
      <c r="BT369" s="26"/>
    </row>
    <row r="370" customFormat="false" ht="15.75" hidden="false" customHeight="true" outlineLevel="0" collapsed="false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6"/>
      <c r="BS370" s="26"/>
      <c r="BT370" s="26"/>
    </row>
    <row r="371" customFormat="false" ht="15.75" hidden="false" customHeight="true" outlineLevel="0" collapsed="false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6"/>
      <c r="BS371" s="26"/>
      <c r="BT371" s="26"/>
    </row>
    <row r="372" customFormat="false" ht="15.75" hidden="false" customHeight="true" outlineLevel="0" collapsed="false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6"/>
      <c r="BS372" s="26"/>
      <c r="BT372" s="26"/>
    </row>
    <row r="373" customFormat="false" ht="15.75" hidden="false" customHeight="true" outlineLevel="0" collapsed="false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6"/>
      <c r="BS373" s="26"/>
      <c r="BT373" s="26"/>
    </row>
    <row r="374" customFormat="false" ht="15.75" hidden="false" customHeight="true" outlineLevel="0" collapsed="false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6"/>
      <c r="BS374" s="26"/>
      <c r="BT374" s="26"/>
    </row>
    <row r="375" customFormat="false" ht="15.75" hidden="false" customHeight="true" outlineLevel="0" collapsed="false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6"/>
      <c r="BS375" s="26"/>
      <c r="BT375" s="26"/>
    </row>
    <row r="376" customFormat="false" ht="15.75" hidden="false" customHeight="true" outlineLevel="0" collapsed="false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6"/>
      <c r="BS376" s="26"/>
      <c r="BT376" s="26"/>
    </row>
    <row r="377" customFormat="false" ht="15.75" hidden="false" customHeight="true" outlineLevel="0" collapsed="false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6"/>
      <c r="BS377" s="26"/>
      <c r="BT377" s="26"/>
    </row>
    <row r="378" customFormat="false" ht="15.75" hidden="false" customHeight="true" outlineLevel="0" collapsed="false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6"/>
      <c r="BS378" s="26"/>
      <c r="BT378" s="26"/>
    </row>
    <row r="379" customFormat="false" ht="15.75" hidden="false" customHeight="true" outlineLevel="0" collapsed="false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6"/>
      <c r="BS379" s="26"/>
      <c r="BT379" s="26"/>
    </row>
    <row r="380" customFormat="false" ht="15.75" hidden="false" customHeight="true" outlineLevel="0" collapsed="false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6"/>
      <c r="BS380" s="26"/>
      <c r="BT380" s="26"/>
    </row>
    <row r="381" customFormat="false" ht="15.75" hidden="false" customHeight="true" outlineLevel="0" collapsed="false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6"/>
      <c r="BS381" s="26"/>
      <c r="BT381" s="26"/>
    </row>
    <row r="382" customFormat="false" ht="15.75" hidden="false" customHeight="true" outlineLevel="0" collapsed="false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6"/>
      <c r="BS382" s="26"/>
      <c r="BT382" s="26"/>
    </row>
    <row r="383" customFormat="false" ht="15.75" hidden="false" customHeight="true" outlineLevel="0" collapsed="false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6"/>
      <c r="BS383" s="26"/>
      <c r="BT383" s="26"/>
    </row>
    <row r="384" customFormat="false" ht="15.75" hidden="false" customHeight="true" outlineLevel="0" collapsed="false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6"/>
      <c r="BS384" s="26"/>
      <c r="BT384" s="26"/>
    </row>
    <row r="385" customFormat="false" ht="15.75" hidden="false" customHeight="true" outlineLevel="0" collapsed="false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6"/>
      <c r="BS385" s="26"/>
      <c r="BT385" s="26"/>
    </row>
    <row r="386" customFormat="false" ht="15.75" hidden="false" customHeight="true" outlineLevel="0" collapsed="false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6"/>
      <c r="BS386" s="26"/>
      <c r="BT386" s="26"/>
    </row>
    <row r="387" customFormat="false" ht="15.75" hidden="false" customHeight="true" outlineLevel="0" collapsed="false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6"/>
      <c r="BS387" s="26"/>
      <c r="BT387" s="26"/>
    </row>
    <row r="388" customFormat="false" ht="15.75" hidden="false" customHeight="true" outlineLevel="0" collapsed="false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6"/>
      <c r="BS388" s="26"/>
      <c r="BT388" s="26"/>
    </row>
    <row r="389" customFormat="false" ht="15.75" hidden="false" customHeight="true" outlineLevel="0" collapsed="false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6"/>
      <c r="BS389" s="26"/>
      <c r="BT389" s="26"/>
    </row>
    <row r="390" customFormat="false" ht="15.75" hidden="false" customHeight="true" outlineLevel="0" collapsed="false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6"/>
      <c r="BS390" s="26"/>
      <c r="BT390" s="26"/>
    </row>
    <row r="391" customFormat="false" ht="15.75" hidden="false" customHeight="true" outlineLevel="0" collapsed="false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6"/>
      <c r="BS391" s="26"/>
      <c r="BT391" s="26"/>
    </row>
    <row r="392" customFormat="false" ht="15.75" hidden="false" customHeight="true" outlineLevel="0" collapsed="false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6"/>
      <c r="BS392" s="26"/>
      <c r="BT392" s="26"/>
    </row>
    <row r="393" customFormat="false" ht="15.75" hidden="false" customHeight="true" outlineLevel="0" collapsed="false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6"/>
      <c r="BS393" s="26"/>
      <c r="BT393" s="26"/>
    </row>
    <row r="394" customFormat="false" ht="15.75" hidden="false" customHeight="true" outlineLevel="0" collapsed="false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6"/>
      <c r="BS394" s="26"/>
      <c r="BT394" s="26"/>
    </row>
    <row r="395" customFormat="false" ht="15.75" hidden="false" customHeight="true" outlineLevel="0" collapsed="false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6"/>
      <c r="BS395" s="26"/>
      <c r="BT395" s="26"/>
    </row>
    <row r="396" customFormat="false" ht="15.75" hidden="false" customHeight="true" outlineLevel="0" collapsed="false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6"/>
      <c r="BS396" s="26"/>
      <c r="BT396" s="26"/>
    </row>
    <row r="397" customFormat="false" ht="15.75" hidden="false" customHeight="true" outlineLevel="0" collapsed="false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6"/>
      <c r="BS397" s="26"/>
      <c r="BT397" s="26"/>
    </row>
    <row r="398" customFormat="false" ht="15.75" hidden="false" customHeight="true" outlineLevel="0" collapsed="false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6"/>
      <c r="BS398" s="26"/>
      <c r="BT398" s="26"/>
    </row>
    <row r="399" customFormat="false" ht="15.75" hidden="false" customHeight="true" outlineLevel="0" collapsed="false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6"/>
      <c r="BS399" s="26"/>
      <c r="BT399" s="26"/>
    </row>
    <row r="400" customFormat="false" ht="15.75" hidden="false" customHeight="true" outlineLevel="0" collapsed="false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6"/>
      <c r="BS400" s="26"/>
      <c r="BT400" s="26"/>
    </row>
    <row r="401" customFormat="false" ht="15.75" hidden="false" customHeight="true" outlineLevel="0" collapsed="false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6"/>
      <c r="BS401" s="26"/>
      <c r="BT401" s="26"/>
    </row>
    <row r="402" customFormat="false" ht="15.75" hidden="false" customHeight="true" outlineLevel="0" collapsed="false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6"/>
      <c r="BS402" s="26"/>
      <c r="BT402" s="26"/>
    </row>
    <row r="403" customFormat="false" ht="15.75" hidden="false" customHeight="true" outlineLevel="0" collapsed="false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6"/>
      <c r="BS403" s="26"/>
      <c r="BT403" s="26"/>
    </row>
    <row r="404" customFormat="false" ht="15.75" hidden="false" customHeight="true" outlineLevel="0" collapsed="false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6"/>
      <c r="BS404" s="26"/>
      <c r="BT404" s="26"/>
    </row>
    <row r="405" customFormat="false" ht="15.75" hidden="false" customHeight="true" outlineLevel="0" collapsed="false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6"/>
      <c r="BS405" s="26"/>
      <c r="BT405" s="26"/>
    </row>
    <row r="406" customFormat="false" ht="15.75" hidden="false" customHeight="true" outlineLevel="0" collapsed="false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6"/>
      <c r="BS406" s="26"/>
      <c r="BT406" s="26"/>
    </row>
    <row r="407" customFormat="false" ht="15.75" hidden="false" customHeight="true" outlineLevel="0" collapsed="false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6"/>
      <c r="BS407" s="26"/>
      <c r="BT407" s="26"/>
    </row>
    <row r="408" customFormat="false" ht="15.75" hidden="false" customHeight="true" outlineLevel="0" collapsed="false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6"/>
      <c r="BS408" s="26"/>
      <c r="BT408" s="26"/>
    </row>
    <row r="409" customFormat="false" ht="15.75" hidden="false" customHeight="true" outlineLevel="0" collapsed="false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6"/>
      <c r="BS409" s="26"/>
      <c r="BT409" s="26"/>
    </row>
    <row r="410" customFormat="false" ht="15.75" hidden="false" customHeight="true" outlineLevel="0" collapsed="false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6"/>
      <c r="BS410" s="26"/>
      <c r="BT410" s="26"/>
    </row>
    <row r="411" customFormat="false" ht="15.75" hidden="false" customHeight="true" outlineLevel="0" collapsed="false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6"/>
      <c r="BS411" s="26"/>
      <c r="BT411" s="26"/>
    </row>
    <row r="412" customFormat="false" ht="15.75" hidden="false" customHeight="true" outlineLevel="0" collapsed="false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6"/>
      <c r="BS412" s="26"/>
      <c r="BT412" s="26"/>
    </row>
    <row r="413" customFormat="false" ht="15.75" hidden="false" customHeight="true" outlineLevel="0" collapsed="false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6"/>
      <c r="BS413" s="26"/>
      <c r="BT413" s="26"/>
    </row>
    <row r="414" customFormat="false" ht="15.75" hidden="false" customHeight="true" outlineLevel="0" collapsed="false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6"/>
      <c r="BS414" s="26"/>
      <c r="BT414" s="26"/>
    </row>
    <row r="415" customFormat="false" ht="15.75" hidden="false" customHeight="true" outlineLevel="0" collapsed="false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6"/>
      <c r="BS415" s="26"/>
      <c r="BT415" s="26"/>
    </row>
    <row r="416" customFormat="false" ht="15.75" hidden="false" customHeight="true" outlineLevel="0" collapsed="false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6"/>
      <c r="BS416" s="26"/>
      <c r="BT416" s="26"/>
    </row>
    <row r="417" customFormat="false" ht="15.75" hidden="false" customHeight="true" outlineLevel="0" collapsed="false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6"/>
      <c r="BS417" s="26"/>
      <c r="BT417" s="26"/>
    </row>
    <row r="418" customFormat="false" ht="15.75" hidden="false" customHeight="true" outlineLevel="0" collapsed="false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6"/>
      <c r="BS418" s="26"/>
      <c r="BT418" s="26"/>
    </row>
    <row r="419" customFormat="false" ht="15.75" hidden="false" customHeight="true" outlineLevel="0" collapsed="false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6"/>
      <c r="BS419" s="26"/>
      <c r="BT419" s="26"/>
    </row>
    <row r="420" customFormat="false" ht="15.75" hidden="false" customHeight="true" outlineLevel="0" collapsed="false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6"/>
      <c r="BS420" s="26"/>
      <c r="BT420" s="26"/>
    </row>
    <row r="421" customFormat="false" ht="15.75" hidden="false" customHeight="true" outlineLevel="0" collapsed="false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6"/>
      <c r="BS421" s="26"/>
      <c r="BT421" s="26"/>
    </row>
    <row r="422" customFormat="false" ht="15.75" hidden="false" customHeight="true" outlineLevel="0" collapsed="false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6"/>
      <c r="BS422" s="26"/>
      <c r="BT422" s="26"/>
    </row>
    <row r="423" customFormat="false" ht="15.75" hidden="false" customHeight="true" outlineLevel="0" collapsed="false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6"/>
      <c r="BS423" s="26"/>
      <c r="BT423" s="26"/>
    </row>
    <row r="424" customFormat="false" ht="15.75" hidden="false" customHeight="true" outlineLevel="0" collapsed="false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6"/>
      <c r="BS424" s="26"/>
      <c r="BT424" s="26"/>
    </row>
    <row r="425" customFormat="false" ht="15.75" hidden="false" customHeight="true" outlineLevel="0" collapsed="false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6"/>
      <c r="BS425" s="26"/>
      <c r="BT425" s="26"/>
    </row>
    <row r="426" customFormat="false" ht="15.75" hidden="false" customHeight="true" outlineLevel="0" collapsed="false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6"/>
      <c r="BS426" s="26"/>
      <c r="BT426" s="26"/>
    </row>
    <row r="427" customFormat="false" ht="15.75" hidden="false" customHeight="true" outlineLevel="0" collapsed="false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6"/>
      <c r="BS427" s="26"/>
      <c r="BT427" s="26"/>
    </row>
    <row r="428" customFormat="false" ht="15.75" hidden="false" customHeight="true" outlineLevel="0" collapsed="false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6"/>
      <c r="BS428" s="26"/>
      <c r="BT428" s="26"/>
    </row>
    <row r="429" customFormat="false" ht="15.75" hidden="false" customHeight="true" outlineLevel="0" collapsed="false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6"/>
      <c r="BS429" s="26"/>
      <c r="BT429" s="26"/>
    </row>
    <row r="430" customFormat="false" ht="15.75" hidden="false" customHeight="true" outlineLevel="0" collapsed="false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6"/>
      <c r="BS430" s="26"/>
      <c r="BT430" s="26"/>
    </row>
    <row r="431" customFormat="false" ht="15.75" hidden="false" customHeight="true" outlineLevel="0" collapsed="false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6"/>
      <c r="BS431" s="26"/>
      <c r="BT431" s="26"/>
    </row>
    <row r="432" customFormat="false" ht="15.75" hidden="false" customHeight="true" outlineLevel="0" collapsed="false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6"/>
      <c r="BS432" s="26"/>
      <c r="BT432" s="26"/>
    </row>
    <row r="433" customFormat="false" ht="15.75" hidden="false" customHeight="true" outlineLevel="0" collapsed="false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6"/>
      <c r="BS433" s="26"/>
      <c r="BT433" s="26"/>
    </row>
    <row r="434" customFormat="false" ht="15.75" hidden="false" customHeight="true" outlineLevel="0" collapsed="false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6"/>
      <c r="BS434" s="26"/>
      <c r="BT434" s="26"/>
    </row>
    <row r="435" customFormat="false" ht="15.75" hidden="false" customHeight="true" outlineLevel="0" collapsed="false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6"/>
      <c r="BS435" s="26"/>
      <c r="BT435" s="26"/>
    </row>
    <row r="436" customFormat="false" ht="15.75" hidden="false" customHeight="true" outlineLevel="0" collapsed="false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6"/>
      <c r="BS436" s="26"/>
      <c r="BT436" s="26"/>
    </row>
    <row r="437" customFormat="false" ht="15.75" hidden="false" customHeight="true" outlineLevel="0" collapsed="false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6"/>
      <c r="BS437" s="26"/>
      <c r="BT437" s="26"/>
    </row>
    <row r="438" customFormat="false" ht="15.75" hidden="false" customHeight="true" outlineLevel="0" collapsed="false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6"/>
      <c r="BS438" s="26"/>
      <c r="BT438" s="26"/>
    </row>
    <row r="439" customFormat="false" ht="15.75" hidden="false" customHeight="true" outlineLevel="0" collapsed="false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6"/>
      <c r="BS439" s="26"/>
      <c r="BT439" s="26"/>
    </row>
    <row r="440" customFormat="false" ht="15.75" hidden="false" customHeight="true" outlineLevel="0" collapsed="false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6"/>
      <c r="BS440" s="26"/>
      <c r="BT440" s="26"/>
    </row>
    <row r="441" customFormat="false" ht="15.75" hidden="false" customHeight="true" outlineLevel="0" collapsed="false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6"/>
      <c r="BS441" s="26"/>
      <c r="BT441" s="26"/>
    </row>
    <row r="442" customFormat="false" ht="15.75" hidden="false" customHeight="true" outlineLevel="0" collapsed="false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6"/>
      <c r="BS442" s="26"/>
      <c r="BT442" s="26"/>
    </row>
    <row r="443" customFormat="false" ht="15.75" hidden="false" customHeight="true" outlineLevel="0" collapsed="false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6"/>
      <c r="BS443" s="26"/>
      <c r="BT443" s="26"/>
    </row>
    <row r="444" customFormat="false" ht="15.75" hidden="false" customHeight="true" outlineLevel="0" collapsed="false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6"/>
      <c r="BS444" s="26"/>
      <c r="BT444" s="26"/>
    </row>
    <row r="445" customFormat="false" ht="15.75" hidden="false" customHeight="true" outlineLevel="0" collapsed="false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6"/>
      <c r="BS445" s="26"/>
      <c r="BT445" s="26"/>
    </row>
    <row r="446" customFormat="false" ht="15.75" hidden="false" customHeight="true" outlineLevel="0" collapsed="false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6"/>
      <c r="BS446" s="26"/>
      <c r="BT446" s="26"/>
    </row>
    <row r="447" customFormat="false" ht="15.75" hidden="false" customHeight="true" outlineLevel="0" collapsed="false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6"/>
      <c r="BS447" s="26"/>
      <c r="BT447" s="26"/>
    </row>
    <row r="448" customFormat="false" ht="15.75" hidden="false" customHeight="true" outlineLevel="0" collapsed="false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6"/>
      <c r="BS448" s="26"/>
      <c r="BT448" s="26"/>
    </row>
    <row r="449" customFormat="false" ht="15.75" hidden="false" customHeight="true" outlineLevel="0" collapsed="false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6"/>
      <c r="BS449" s="26"/>
      <c r="BT449" s="26"/>
    </row>
    <row r="450" customFormat="false" ht="15.75" hidden="false" customHeight="true" outlineLevel="0" collapsed="false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6"/>
      <c r="BS450" s="26"/>
      <c r="BT450" s="26"/>
    </row>
    <row r="451" customFormat="false" ht="15.75" hidden="false" customHeight="true" outlineLevel="0" collapsed="false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6"/>
      <c r="BS451" s="26"/>
      <c r="BT451" s="26"/>
    </row>
    <row r="452" customFormat="false" ht="15.75" hidden="false" customHeight="true" outlineLevel="0" collapsed="false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6"/>
      <c r="BS452" s="26"/>
      <c r="BT452" s="26"/>
    </row>
    <row r="453" customFormat="false" ht="15.75" hidden="false" customHeight="true" outlineLevel="0" collapsed="false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6"/>
      <c r="BS453" s="26"/>
      <c r="BT453" s="26"/>
    </row>
    <row r="454" customFormat="false" ht="15.75" hidden="false" customHeight="true" outlineLevel="0" collapsed="false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6"/>
      <c r="BS454" s="26"/>
      <c r="BT454" s="26"/>
    </row>
    <row r="455" customFormat="false" ht="15.75" hidden="false" customHeight="true" outlineLevel="0" collapsed="false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6"/>
      <c r="BS455" s="26"/>
      <c r="BT455" s="26"/>
    </row>
    <row r="456" customFormat="false" ht="15.75" hidden="false" customHeight="true" outlineLevel="0" collapsed="false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6"/>
      <c r="BS456" s="26"/>
      <c r="BT456" s="26"/>
    </row>
    <row r="457" customFormat="false" ht="15.75" hidden="false" customHeight="true" outlineLevel="0" collapsed="false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6"/>
      <c r="BS457" s="26"/>
      <c r="BT457" s="26"/>
    </row>
    <row r="458" customFormat="false" ht="15.75" hidden="false" customHeight="true" outlineLevel="0" collapsed="false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6"/>
      <c r="BS458" s="26"/>
      <c r="BT458" s="26"/>
    </row>
    <row r="459" customFormat="false" ht="15.75" hidden="false" customHeight="true" outlineLevel="0" collapsed="false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6"/>
      <c r="BS459" s="26"/>
      <c r="BT459" s="26"/>
    </row>
    <row r="460" customFormat="false" ht="15.75" hidden="false" customHeight="true" outlineLevel="0" collapsed="false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6"/>
      <c r="BS460" s="26"/>
      <c r="BT460" s="26"/>
    </row>
    <row r="461" customFormat="false" ht="15.75" hidden="false" customHeight="true" outlineLevel="0" collapsed="false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6"/>
      <c r="BS461" s="26"/>
      <c r="BT461" s="26"/>
    </row>
    <row r="462" customFormat="false" ht="15.75" hidden="false" customHeight="true" outlineLevel="0" collapsed="false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6"/>
      <c r="BS462" s="26"/>
      <c r="BT462" s="26"/>
    </row>
    <row r="463" customFormat="false" ht="15.75" hidden="false" customHeight="true" outlineLevel="0" collapsed="false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6"/>
      <c r="BS463" s="26"/>
      <c r="BT463" s="26"/>
    </row>
    <row r="464" customFormat="false" ht="15.75" hidden="false" customHeight="true" outlineLevel="0" collapsed="false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6"/>
      <c r="BS464" s="26"/>
      <c r="BT464" s="26"/>
    </row>
    <row r="465" customFormat="false" ht="15.75" hidden="false" customHeight="true" outlineLevel="0" collapsed="false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6"/>
      <c r="BS465" s="26"/>
      <c r="BT465" s="26"/>
    </row>
    <row r="466" customFormat="false" ht="15.75" hidden="false" customHeight="true" outlineLevel="0" collapsed="false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6"/>
      <c r="BS466" s="26"/>
      <c r="BT466" s="26"/>
    </row>
    <row r="467" customFormat="false" ht="15.75" hidden="false" customHeight="true" outlineLevel="0" collapsed="false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6"/>
      <c r="BS467" s="26"/>
      <c r="BT467" s="26"/>
    </row>
    <row r="468" customFormat="false" ht="15.75" hidden="false" customHeight="true" outlineLevel="0" collapsed="false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6"/>
      <c r="BS468" s="26"/>
      <c r="BT468" s="26"/>
    </row>
    <row r="469" customFormat="false" ht="15.75" hidden="false" customHeight="true" outlineLevel="0" collapsed="false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6"/>
      <c r="BS469" s="26"/>
      <c r="BT469" s="26"/>
    </row>
    <row r="470" customFormat="false" ht="15.75" hidden="false" customHeight="true" outlineLevel="0" collapsed="false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6"/>
      <c r="BS470" s="26"/>
      <c r="BT470" s="26"/>
    </row>
    <row r="471" customFormat="false" ht="15.75" hidden="false" customHeight="true" outlineLevel="0" collapsed="false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6"/>
      <c r="BS471" s="26"/>
      <c r="BT471" s="26"/>
    </row>
    <row r="472" customFormat="false" ht="15.75" hidden="false" customHeight="true" outlineLevel="0" collapsed="false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6"/>
      <c r="BS472" s="26"/>
      <c r="BT472" s="26"/>
    </row>
    <row r="473" customFormat="false" ht="15.75" hidden="false" customHeight="true" outlineLevel="0" collapsed="false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6"/>
      <c r="BS473" s="26"/>
      <c r="BT473" s="26"/>
    </row>
    <row r="474" customFormat="false" ht="15.75" hidden="false" customHeight="true" outlineLevel="0" collapsed="false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6"/>
      <c r="BS474" s="26"/>
      <c r="BT474" s="26"/>
    </row>
    <row r="475" customFormat="false" ht="15.75" hidden="false" customHeight="true" outlineLevel="0" collapsed="false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6"/>
      <c r="BS475" s="26"/>
      <c r="BT475" s="26"/>
    </row>
    <row r="476" customFormat="false" ht="15.75" hidden="false" customHeight="true" outlineLevel="0" collapsed="false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6"/>
      <c r="BS476" s="26"/>
      <c r="BT476" s="26"/>
    </row>
    <row r="477" customFormat="false" ht="15.75" hidden="false" customHeight="true" outlineLevel="0" collapsed="false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6"/>
      <c r="BS477" s="26"/>
      <c r="BT477" s="26"/>
    </row>
    <row r="478" customFormat="false" ht="15.75" hidden="false" customHeight="true" outlineLevel="0" collapsed="false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6"/>
      <c r="BS478" s="26"/>
      <c r="BT478" s="26"/>
    </row>
    <row r="479" customFormat="false" ht="15.75" hidden="false" customHeight="true" outlineLevel="0" collapsed="false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6"/>
      <c r="BS479" s="26"/>
      <c r="BT479" s="26"/>
    </row>
    <row r="480" customFormat="false" ht="15.75" hidden="false" customHeight="true" outlineLevel="0" collapsed="false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6"/>
      <c r="BS480" s="26"/>
      <c r="BT480" s="26"/>
    </row>
    <row r="481" customFormat="false" ht="15.75" hidden="false" customHeight="true" outlineLevel="0" collapsed="false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6"/>
      <c r="BS481" s="26"/>
      <c r="BT481" s="26"/>
    </row>
    <row r="482" customFormat="false" ht="15.75" hidden="false" customHeight="true" outlineLevel="0" collapsed="false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6"/>
      <c r="BS482" s="26"/>
      <c r="BT482" s="26"/>
    </row>
    <row r="483" customFormat="false" ht="15.75" hidden="false" customHeight="true" outlineLevel="0" collapsed="false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6"/>
      <c r="BS483" s="26"/>
      <c r="BT483" s="26"/>
    </row>
    <row r="484" customFormat="false" ht="15.75" hidden="false" customHeight="true" outlineLevel="0" collapsed="false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6"/>
      <c r="BS484" s="26"/>
      <c r="BT484" s="26"/>
    </row>
    <row r="485" customFormat="false" ht="15.75" hidden="false" customHeight="true" outlineLevel="0" collapsed="false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6"/>
      <c r="BS485" s="26"/>
      <c r="BT485" s="26"/>
    </row>
    <row r="486" customFormat="false" ht="15.75" hidden="false" customHeight="true" outlineLevel="0" collapsed="false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6"/>
      <c r="BS486" s="26"/>
      <c r="BT486" s="26"/>
    </row>
    <row r="487" customFormat="false" ht="15.75" hidden="false" customHeight="true" outlineLevel="0" collapsed="false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6"/>
      <c r="BS487" s="26"/>
      <c r="BT487" s="26"/>
    </row>
    <row r="488" customFormat="false" ht="15.75" hidden="false" customHeight="true" outlineLevel="0" collapsed="false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6"/>
      <c r="BS488" s="26"/>
      <c r="BT488" s="26"/>
    </row>
    <row r="489" customFormat="false" ht="15.75" hidden="false" customHeight="true" outlineLevel="0" collapsed="false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6"/>
      <c r="BS489" s="26"/>
      <c r="BT489" s="26"/>
    </row>
    <row r="490" customFormat="false" ht="15.75" hidden="false" customHeight="true" outlineLevel="0" collapsed="false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6"/>
      <c r="BS490" s="26"/>
      <c r="BT490" s="26"/>
    </row>
    <row r="491" customFormat="false" ht="15.75" hidden="false" customHeight="true" outlineLevel="0" collapsed="false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6"/>
      <c r="BS491" s="26"/>
      <c r="BT491" s="26"/>
    </row>
    <row r="492" customFormat="false" ht="15.75" hidden="false" customHeight="true" outlineLevel="0" collapsed="false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6"/>
      <c r="BS492" s="26"/>
      <c r="BT492" s="26"/>
    </row>
    <row r="493" customFormat="false" ht="15.75" hidden="false" customHeight="true" outlineLevel="0" collapsed="false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6"/>
      <c r="BS493" s="26"/>
      <c r="BT493" s="26"/>
    </row>
    <row r="494" customFormat="false" ht="15.75" hidden="false" customHeight="true" outlineLevel="0" collapsed="false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6"/>
      <c r="BS494" s="26"/>
      <c r="BT494" s="26"/>
    </row>
    <row r="495" customFormat="false" ht="15.75" hidden="false" customHeight="true" outlineLevel="0" collapsed="false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6"/>
      <c r="BS495" s="26"/>
      <c r="BT495" s="26"/>
    </row>
    <row r="496" customFormat="false" ht="15.75" hidden="false" customHeight="true" outlineLevel="0" collapsed="false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6"/>
      <c r="BS496" s="26"/>
      <c r="BT496" s="26"/>
    </row>
    <row r="497" customFormat="false" ht="15.75" hidden="false" customHeight="true" outlineLevel="0" collapsed="false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6"/>
      <c r="BS497" s="26"/>
      <c r="BT497" s="26"/>
    </row>
    <row r="498" customFormat="false" ht="15.75" hidden="false" customHeight="true" outlineLevel="0" collapsed="false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6"/>
      <c r="BS498" s="26"/>
      <c r="BT498" s="26"/>
    </row>
    <row r="499" customFormat="false" ht="15.75" hidden="false" customHeight="true" outlineLevel="0" collapsed="false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6"/>
      <c r="BS499" s="26"/>
      <c r="BT499" s="26"/>
    </row>
    <row r="500" customFormat="false" ht="15.75" hidden="false" customHeight="true" outlineLevel="0" collapsed="false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6"/>
      <c r="BS500" s="26"/>
      <c r="BT500" s="26"/>
    </row>
    <row r="501" customFormat="false" ht="15.75" hidden="false" customHeight="true" outlineLevel="0" collapsed="false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6"/>
      <c r="BS501" s="26"/>
      <c r="BT501" s="26"/>
    </row>
    <row r="502" customFormat="false" ht="15.75" hidden="false" customHeight="true" outlineLevel="0" collapsed="false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6"/>
      <c r="BS502" s="26"/>
      <c r="BT502" s="26"/>
    </row>
    <row r="503" customFormat="false" ht="15.75" hidden="false" customHeight="true" outlineLevel="0" collapsed="false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6"/>
      <c r="BS503" s="26"/>
      <c r="BT503" s="26"/>
    </row>
    <row r="504" customFormat="false" ht="15.75" hidden="false" customHeight="true" outlineLevel="0" collapsed="false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6"/>
      <c r="BS504" s="26"/>
      <c r="BT504" s="26"/>
    </row>
    <row r="505" customFormat="false" ht="15.75" hidden="false" customHeight="true" outlineLevel="0" collapsed="false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6"/>
      <c r="BS505" s="26"/>
      <c r="BT505" s="26"/>
    </row>
    <row r="506" customFormat="false" ht="15.75" hidden="false" customHeight="true" outlineLevel="0" collapsed="false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6"/>
      <c r="BS506" s="26"/>
      <c r="BT506" s="26"/>
    </row>
    <row r="507" customFormat="false" ht="15.75" hidden="false" customHeight="true" outlineLevel="0" collapsed="false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6"/>
      <c r="BS507" s="26"/>
      <c r="BT507" s="26"/>
    </row>
    <row r="508" customFormat="false" ht="15.75" hidden="false" customHeight="true" outlineLevel="0" collapsed="false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6"/>
      <c r="BS508" s="26"/>
      <c r="BT508" s="26"/>
    </row>
    <row r="509" customFormat="false" ht="15.75" hidden="false" customHeight="true" outlineLevel="0" collapsed="false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6"/>
      <c r="BS509" s="26"/>
      <c r="BT509" s="26"/>
    </row>
    <row r="510" customFormat="false" ht="15.75" hidden="false" customHeight="true" outlineLevel="0" collapsed="false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6"/>
      <c r="BS510" s="26"/>
      <c r="BT510" s="26"/>
    </row>
    <row r="511" customFormat="false" ht="15.75" hidden="false" customHeight="true" outlineLevel="0" collapsed="false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6"/>
      <c r="BS511" s="26"/>
      <c r="BT511" s="26"/>
    </row>
    <row r="512" customFormat="false" ht="15.75" hidden="false" customHeight="true" outlineLevel="0" collapsed="false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6"/>
      <c r="BS512" s="26"/>
      <c r="BT512" s="26"/>
    </row>
    <row r="513" customFormat="false" ht="15.75" hidden="false" customHeight="true" outlineLevel="0" collapsed="false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6"/>
      <c r="BS513" s="26"/>
      <c r="BT513" s="26"/>
    </row>
    <row r="514" customFormat="false" ht="15.75" hidden="false" customHeight="true" outlineLevel="0" collapsed="false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6"/>
      <c r="BS514" s="26"/>
      <c r="BT514" s="26"/>
    </row>
    <row r="515" customFormat="false" ht="15.75" hidden="false" customHeight="true" outlineLevel="0" collapsed="false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6"/>
      <c r="BS515" s="26"/>
      <c r="BT515" s="26"/>
    </row>
    <row r="516" customFormat="false" ht="15.75" hidden="false" customHeight="true" outlineLevel="0" collapsed="false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6"/>
      <c r="BS516" s="26"/>
      <c r="BT516" s="26"/>
    </row>
    <row r="517" customFormat="false" ht="15.75" hidden="false" customHeight="true" outlineLevel="0" collapsed="false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6"/>
      <c r="BS517" s="26"/>
      <c r="BT517" s="26"/>
    </row>
    <row r="518" customFormat="false" ht="15.75" hidden="false" customHeight="true" outlineLevel="0" collapsed="false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6"/>
      <c r="BS518" s="26"/>
      <c r="BT518" s="26"/>
    </row>
    <row r="519" customFormat="false" ht="15.75" hidden="false" customHeight="true" outlineLevel="0" collapsed="false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6"/>
      <c r="BS519" s="26"/>
      <c r="BT519" s="26"/>
    </row>
    <row r="520" customFormat="false" ht="15.75" hidden="false" customHeight="true" outlineLevel="0" collapsed="false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6"/>
      <c r="BS520" s="26"/>
      <c r="BT520" s="26"/>
    </row>
    <row r="521" customFormat="false" ht="15.75" hidden="false" customHeight="true" outlineLevel="0" collapsed="false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6"/>
      <c r="BS521" s="26"/>
      <c r="BT521" s="26"/>
    </row>
    <row r="522" customFormat="false" ht="15.75" hidden="false" customHeight="true" outlineLevel="0" collapsed="false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6"/>
      <c r="BS522" s="26"/>
      <c r="BT522" s="26"/>
    </row>
    <row r="523" customFormat="false" ht="15.75" hidden="false" customHeight="true" outlineLevel="0" collapsed="false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6"/>
      <c r="BS523" s="26"/>
      <c r="BT523" s="26"/>
    </row>
    <row r="524" customFormat="false" ht="15.75" hidden="false" customHeight="true" outlineLevel="0" collapsed="false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6"/>
      <c r="BS524" s="26"/>
      <c r="BT524" s="26"/>
    </row>
    <row r="525" customFormat="false" ht="15.75" hidden="false" customHeight="true" outlineLevel="0" collapsed="false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6"/>
      <c r="BS525" s="26"/>
      <c r="BT525" s="26"/>
    </row>
    <row r="526" customFormat="false" ht="15.75" hidden="false" customHeight="true" outlineLevel="0" collapsed="false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6"/>
      <c r="BS526" s="26"/>
      <c r="BT526" s="26"/>
    </row>
    <row r="527" customFormat="false" ht="15.75" hidden="false" customHeight="true" outlineLevel="0" collapsed="false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6"/>
      <c r="BS527" s="26"/>
      <c r="BT527" s="26"/>
    </row>
    <row r="528" customFormat="false" ht="15.75" hidden="false" customHeight="true" outlineLevel="0" collapsed="false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6"/>
      <c r="BS528" s="26"/>
      <c r="BT528" s="26"/>
    </row>
    <row r="529" customFormat="false" ht="15.75" hidden="false" customHeight="true" outlineLevel="0" collapsed="false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6"/>
      <c r="BS529" s="26"/>
      <c r="BT529" s="26"/>
    </row>
    <row r="530" customFormat="false" ht="15.75" hidden="false" customHeight="true" outlineLevel="0" collapsed="false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6"/>
      <c r="BS530" s="26"/>
      <c r="BT530" s="26"/>
    </row>
    <row r="531" customFormat="false" ht="15.75" hidden="false" customHeight="true" outlineLevel="0" collapsed="false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6"/>
      <c r="BS531" s="26"/>
      <c r="BT531" s="26"/>
    </row>
    <row r="532" customFormat="false" ht="15.75" hidden="false" customHeight="true" outlineLevel="0" collapsed="false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6"/>
      <c r="BS532" s="26"/>
      <c r="BT532" s="26"/>
    </row>
    <row r="533" customFormat="false" ht="15.75" hidden="false" customHeight="true" outlineLevel="0" collapsed="false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6"/>
      <c r="BS533" s="26"/>
      <c r="BT533" s="26"/>
    </row>
    <row r="534" customFormat="false" ht="15.75" hidden="false" customHeight="true" outlineLevel="0" collapsed="false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6"/>
      <c r="BS534" s="26"/>
      <c r="BT534" s="26"/>
    </row>
    <row r="535" customFormat="false" ht="15.75" hidden="false" customHeight="true" outlineLevel="0" collapsed="false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6"/>
      <c r="BS535" s="26"/>
      <c r="BT535" s="26"/>
    </row>
    <row r="536" customFormat="false" ht="15.75" hidden="false" customHeight="true" outlineLevel="0" collapsed="false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6"/>
      <c r="BS536" s="26"/>
      <c r="BT536" s="26"/>
    </row>
    <row r="537" customFormat="false" ht="15.75" hidden="false" customHeight="true" outlineLevel="0" collapsed="false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6"/>
      <c r="BS537" s="26"/>
      <c r="BT537" s="26"/>
    </row>
    <row r="538" customFormat="false" ht="15.75" hidden="false" customHeight="true" outlineLevel="0" collapsed="false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6"/>
      <c r="BS538" s="26"/>
      <c r="BT538" s="26"/>
    </row>
    <row r="539" customFormat="false" ht="15.75" hidden="false" customHeight="true" outlineLevel="0" collapsed="false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6"/>
      <c r="BS539" s="26"/>
      <c r="BT539" s="26"/>
    </row>
    <row r="540" customFormat="false" ht="15.75" hidden="false" customHeight="true" outlineLevel="0" collapsed="false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6"/>
      <c r="BS540" s="26"/>
      <c r="BT540" s="26"/>
    </row>
    <row r="541" customFormat="false" ht="15.75" hidden="false" customHeight="true" outlineLevel="0" collapsed="false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6"/>
      <c r="BS541" s="26"/>
      <c r="BT541" s="26"/>
    </row>
    <row r="542" customFormat="false" ht="15.75" hidden="false" customHeight="true" outlineLevel="0" collapsed="false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6"/>
      <c r="BS542" s="26"/>
      <c r="BT542" s="26"/>
    </row>
    <row r="543" customFormat="false" ht="15.75" hidden="false" customHeight="true" outlineLevel="0" collapsed="false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6"/>
      <c r="BS543" s="26"/>
      <c r="BT543" s="26"/>
    </row>
    <row r="544" customFormat="false" ht="15.75" hidden="false" customHeight="true" outlineLevel="0" collapsed="false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6"/>
      <c r="BS544" s="26"/>
      <c r="BT544" s="26"/>
    </row>
    <row r="545" customFormat="false" ht="15.75" hidden="false" customHeight="true" outlineLevel="0" collapsed="false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6"/>
      <c r="BS545" s="26"/>
      <c r="BT545" s="26"/>
    </row>
    <row r="546" customFormat="false" ht="15.75" hidden="false" customHeight="true" outlineLevel="0" collapsed="false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6"/>
      <c r="BS546" s="26"/>
      <c r="BT546" s="26"/>
    </row>
    <row r="547" customFormat="false" ht="15.75" hidden="false" customHeight="true" outlineLevel="0" collapsed="false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6"/>
      <c r="BS547" s="26"/>
      <c r="BT547" s="26"/>
    </row>
    <row r="548" customFormat="false" ht="15.75" hidden="false" customHeight="true" outlineLevel="0" collapsed="false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6"/>
      <c r="BS548" s="26"/>
      <c r="BT548" s="26"/>
    </row>
    <row r="549" customFormat="false" ht="15.75" hidden="false" customHeight="true" outlineLevel="0" collapsed="false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6"/>
      <c r="BS549" s="26"/>
      <c r="BT549" s="26"/>
    </row>
    <row r="550" customFormat="false" ht="15.75" hidden="false" customHeight="true" outlineLevel="0" collapsed="false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6"/>
      <c r="BS550" s="26"/>
      <c r="BT550" s="26"/>
    </row>
    <row r="551" customFormat="false" ht="15.75" hidden="false" customHeight="true" outlineLevel="0" collapsed="false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6"/>
      <c r="BS551" s="26"/>
      <c r="BT551" s="26"/>
    </row>
    <row r="552" customFormat="false" ht="15.75" hidden="false" customHeight="true" outlineLevel="0" collapsed="false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6"/>
      <c r="BS552" s="26"/>
      <c r="BT552" s="26"/>
    </row>
    <row r="553" customFormat="false" ht="15.75" hidden="false" customHeight="true" outlineLevel="0" collapsed="false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6"/>
      <c r="BS553" s="26"/>
      <c r="BT553" s="26"/>
    </row>
    <row r="554" customFormat="false" ht="15.75" hidden="false" customHeight="true" outlineLevel="0" collapsed="false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6"/>
      <c r="BS554" s="26"/>
      <c r="BT554" s="26"/>
    </row>
    <row r="555" customFormat="false" ht="15.75" hidden="false" customHeight="true" outlineLevel="0" collapsed="false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6"/>
      <c r="BS555" s="26"/>
      <c r="BT555" s="26"/>
    </row>
    <row r="556" customFormat="false" ht="15.75" hidden="false" customHeight="true" outlineLevel="0" collapsed="false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6"/>
      <c r="BS556" s="26"/>
      <c r="BT556" s="26"/>
    </row>
    <row r="557" customFormat="false" ht="15.75" hidden="false" customHeight="true" outlineLevel="0" collapsed="false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6"/>
      <c r="BS557" s="26"/>
      <c r="BT557" s="26"/>
    </row>
    <row r="558" customFormat="false" ht="15.75" hidden="false" customHeight="true" outlineLevel="0" collapsed="false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6"/>
      <c r="BS558" s="26"/>
      <c r="BT558" s="26"/>
    </row>
    <row r="559" customFormat="false" ht="15.75" hidden="false" customHeight="true" outlineLevel="0" collapsed="false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6"/>
      <c r="BS559" s="26"/>
      <c r="BT559" s="26"/>
    </row>
    <row r="560" customFormat="false" ht="15.75" hidden="false" customHeight="true" outlineLevel="0" collapsed="false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6"/>
      <c r="BS560" s="26"/>
      <c r="BT560" s="26"/>
    </row>
    <row r="561" customFormat="false" ht="15.75" hidden="false" customHeight="true" outlineLevel="0" collapsed="false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6"/>
      <c r="BS561" s="26"/>
      <c r="BT561" s="26"/>
    </row>
    <row r="562" customFormat="false" ht="15.75" hidden="false" customHeight="true" outlineLevel="0" collapsed="false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6"/>
      <c r="BS562" s="26"/>
      <c r="BT562" s="26"/>
    </row>
    <row r="563" customFormat="false" ht="15.75" hidden="false" customHeight="true" outlineLevel="0" collapsed="false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6"/>
      <c r="BS563" s="26"/>
      <c r="BT563" s="26"/>
    </row>
    <row r="564" customFormat="false" ht="15.75" hidden="false" customHeight="true" outlineLevel="0" collapsed="false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6"/>
      <c r="BS564" s="26"/>
      <c r="BT564" s="26"/>
    </row>
    <row r="565" customFormat="false" ht="15.75" hidden="false" customHeight="true" outlineLevel="0" collapsed="false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6"/>
      <c r="BS565" s="26"/>
      <c r="BT565" s="26"/>
    </row>
    <row r="566" customFormat="false" ht="15.75" hidden="false" customHeight="true" outlineLevel="0" collapsed="false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6"/>
      <c r="BS566" s="26"/>
      <c r="BT566" s="26"/>
    </row>
    <row r="567" customFormat="false" ht="15.75" hidden="false" customHeight="true" outlineLevel="0" collapsed="false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6"/>
      <c r="BS567" s="26"/>
      <c r="BT567" s="26"/>
    </row>
    <row r="568" customFormat="false" ht="15.75" hidden="false" customHeight="true" outlineLevel="0" collapsed="false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6"/>
      <c r="BS568" s="26"/>
      <c r="BT568" s="26"/>
    </row>
    <row r="569" customFormat="false" ht="15.75" hidden="false" customHeight="true" outlineLevel="0" collapsed="false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6"/>
      <c r="BS569" s="26"/>
      <c r="BT569" s="26"/>
    </row>
    <row r="570" customFormat="false" ht="15.75" hidden="false" customHeight="true" outlineLevel="0" collapsed="false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6"/>
      <c r="BS570" s="26"/>
      <c r="BT570" s="26"/>
    </row>
    <row r="571" customFormat="false" ht="15.75" hidden="false" customHeight="true" outlineLevel="0" collapsed="false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6"/>
      <c r="BS571" s="26"/>
      <c r="BT571" s="26"/>
    </row>
    <row r="572" customFormat="false" ht="15.75" hidden="false" customHeight="true" outlineLevel="0" collapsed="false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6"/>
      <c r="BS572" s="26"/>
      <c r="BT572" s="26"/>
    </row>
    <row r="573" customFormat="false" ht="15.75" hidden="false" customHeight="true" outlineLevel="0" collapsed="false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6"/>
      <c r="BS573" s="26"/>
      <c r="BT573" s="26"/>
    </row>
    <row r="574" customFormat="false" ht="15.75" hidden="false" customHeight="true" outlineLevel="0" collapsed="false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6"/>
      <c r="BS574" s="26"/>
      <c r="BT574" s="26"/>
    </row>
    <row r="575" customFormat="false" ht="15.75" hidden="false" customHeight="true" outlineLevel="0" collapsed="false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6"/>
      <c r="BS575" s="26"/>
      <c r="BT575" s="26"/>
    </row>
    <row r="576" customFormat="false" ht="15.75" hidden="false" customHeight="true" outlineLevel="0" collapsed="false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6"/>
      <c r="BS576" s="26"/>
      <c r="BT576" s="26"/>
    </row>
    <row r="577" customFormat="false" ht="15.75" hidden="false" customHeight="true" outlineLevel="0" collapsed="false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6"/>
      <c r="BS577" s="26"/>
      <c r="BT577" s="26"/>
    </row>
    <row r="578" customFormat="false" ht="15.75" hidden="false" customHeight="true" outlineLevel="0" collapsed="false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6"/>
      <c r="BS578" s="26"/>
      <c r="BT578" s="26"/>
    </row>
    <row r="579" customFormat="false" ht="15.75" hidden="false" customHeight="true" outlineLevel="0" collapsed="false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6"/>
      <c r="BS579" s="26"/>
      <c r="BT579" s="26"/>
    </row>
    <row r="580" customFormat="false" ht="15.75" hidden="false" customHeight="true" outlineLevel="0" collapsed="false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6"/>
      <c r="BS580" s="26"/>
      <c r="BT580" s="26"/>
    </row>
    <row r="581" customFormat="false" ht="15.75" hidden="false" customHeight="true" outlineLevel="0" collapsed="false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6"/>
      <c r="BS581" s="26"/>
      <c r="BT581" s="26"/>
    </row>
    <row r="582" customFormat="false" ht="15.75" hidden="false" customHeight="true" outlineLevel="0" collapsed="false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6"/>
      <c r="BS582" s="26"/>
      <c r="BT582" s="26"/>
    </row>
    <row r="583" customFormat="false" ht="15.75" hidden="false" customHeight="true" outlineLevel="0" collapsed="false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6"/>
      <c r="BS583" s="26"/>
      <c r="BT583" s="26"/>
    </row>
    <row r="584" customFormat="false" ht="15.75" hidden="false" customHeight="true" outlineLevel="0" collapsed="false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6"/>
      <c r="BS584" s="26"/>
      <c r="BT584" s="26"/>
    </row>
    <row r="585" customFormat="false" ht="15.75" hidden="false" customHeight="true" outlineLevel="0" collapsed="false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6"/>
      <c r="BS585" s="26"/>
      <c r="BT585" s="26"/>
    </row>
    <row r="586" customFormat="false" ht="15.75" hidden="false" customHeight="true" outlineLevel="0" collapsed="false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6"/>
      <c r="BS586" s="26"/>
      <c r="BT586" s="26"/>
    </row>
    <row r="587" customFormat="false" ht="15.75" hidden="false" customHeight="true" outlineLevel="0" collapsed="false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6"/>
      <c r="BS587" s="26"/>
      <c r="BT587" s="26"/>
    </row>
    <row r="588" customFormat="false" ht="15.75" hidden="false" customHeight="true" outlineLevel="0" collapsed="false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6"/>
      <c r="BS588" s="26"/>
      <c r="BT588" s="26"/>
    </row>
    <row r="589" customFormat="false" ht="15.75" hidden="false" customHeight="true" outlineLevel="0" collapsed="false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6"/>
      <c r="BS589" s="26"/>
      <c r="BT589" s="26"/>
    </row>
    <row r="590" customFormat="false" ht="15.75" hidden="false" customHeight="true" outlineLevel="0" collapsed="false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6"/>
      <c r="BS590" s="26"/>
      <c r="BT590" s="26"/>
    </row>
    <row r="591" customFormat="false" ht="15.75" hidden="false" customHeight="true" outlineLevel="0" collapsed="false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6"/>
      <c r="BS591" s="26"/>
      <c r="BT591" s="26"/>
    </row>
    <row r="592" customFormat="false" ht="15.75" hidden="false" customHeight="true" outlineLevel="0" collapsed="false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6"/>
      <c r="BS592" s="26"/>
      <c r="BT592" s="26"/>
    </row>
    <row r="593" customFormat="false" ht="15.75" hidden="false" customHeight="true" outlineLevel="0" collapsed="false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6"/>
      <c r="BS593" s="26"/>
      <c r="BT593" s="26"/>
    </row>
    <row r="594" customFormat="false" ht="15.75" hidden="false" customHeight="true" outlineLevel="0" collapsed="false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6"/>
      <c r="BS594" s="26"/>
      <c r="BT594" s="26"/>
    </row>
    <row r="595" customFormat="false" ht="15.75" hidden="false" customHeight="true" outlineLevel="0" collapsed="false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6"/>
      <c r="BS595" s="26"/>
      <c r="BT595" s="26"/>
    </row>
    <row r="596" customFormat="false" ht="15.75" hidden="false" customHeight="true" outlineLevel="0" collapsed="false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6"/>
      <c r="BS596" s="26"/>
      <c r="BT596" s="26"/>
    </row>
    <row r="597" customFormat="false" ht="15.75" hidden="false" customHeight="true" outlineLevel="0" collapsed="false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6"/>
      <c r="BS597" s="26"/>
      <c r="BT597" s="26"/>
    </row>
    <row r="598" customFormat="false" ht="15.75" hidden="false" customHeight="true" outlineLevel="0" collapsed="false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6"/>
      <c r="BS598" s="26"/>
      <c r="BT598" s="26"/>
    </row>
    <row r="599" customFormat="false" ht="15.75" hidden="false" customHeight="true" outlineLevel="0" collapsed="false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6"/>
      <c r="BS599" s="26"/>
      <c r="BT599" s="26"/>
    </row>
    <row r="600" customFormat="false" ht="15.75" hidden="false" customHeight="true" outlineLevel="0" collapsed="false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6"/>
      <c r="BS600" s="26"/>
      <c r="BT600" s="26"/>
    </row>
    <row r="601" customFormat="false" ht="15.75" hidden="false" customHeight="true" outlineLevel="0" collapsed="false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6"/>
      <c r="BS601" s="26"/>
      <c r="BT601" s="26"/>
    </row>
    <row r="602" customFormat="false" ht="15.75" hidden="false" customHeight="true" outlineLevel="0" collapsed="false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6"/>
      <c r="BS602" s="26"/>
      <c r="BT602" s="26"/>
    </row>
    <row r="603" customFormat="false" ht="15.75" hidden="false" customHeight="true" outlineLevel="0" collapsed="false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6"/>
      <c r="BS603" s="26"/>
      <c r="BT603" s="26"/>
    </row>
    <row r="604" customFormat="false" ht="15.75" hidden="false" customHeight="true" outlineLevel="0" collapsed="false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6"/>
      <c r="BS604" s="26"/>
      <c r="BT604" s="26"/>
    </row>
    <row r="605" customFormat="false" ht="15.75" hidden="false" customHeight="true" outlineLevel="0" collapsed="false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6"/>
      <c r="BS605" s="26"/>
      <c r="BT605" s="26"/>
    </row>
    <row r="606" customFormat="false" ht="15.75" hidden="false" customHeight="true" outlineLevel="0" collapsed="false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6"/>
      <c r="BS606" s="26"/>
      <c r="BT606" s="26"/>
    </row>
    <row r="607" customFormat="false" ht="15.75" hidden="false" customHeight="true" outlineLevel="0" collapsed="false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6"/>
      <c r="BS607" s="26"/>
      <c r="BT607" s="26"/>
    </row>
    <row r="608" customFormat="false" ht="15.75" hidden="false" customHeight="true" outlineLevel="0" collapsed="false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6"/>
      <c r="BS608" s="26"/>
      <c r="BT608" s="26"/>
    </row>
    <row r="609" customFormat="false" ht="15.75" hidden="false" customHeight="true" outlineLevel="0" collapsed="false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6"/>
      <c r="BS609" s="26"/>
      <c r="BT609" s="26"/>
    </row>
    <row r="610" customFormat="false" ht="15.75" hidden="false" customHeight="true" outlineLevel="0" collapsed="false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6"/>
      <c r="BS610" s="26"/>
      <c r="BT610" s="26"/>
    </row>
    <row r="611" customFormat="false" ht="15.75" hidden="false" customHeight="true" outlineLevel="0" collapsed="false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6"/>
      <c r="BS611" s="26"/>
      <c r="BT611" s="26"/>
    </row>
    <row r="612" customFormat="false" ht="15.75" hidden="false" customHeight="true" outlineLevel="0" collapsed="false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6"/>
      <c r="BS612" s="26"/>
      <c r="BT612" s="26"/>
    </row>
    <row r="613" customFormat="false" ht="15.75" hidden="false" customHeight="true" outlineLevel="0" collapsed="false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6"/>
      <c r="BS613" s="26"/>
      <c r="BT613" s="26"/>
    </row>
    <row r="614" customFormat="false" ht="15.75" hidden="false" customHeight="true" outlineLevel="0" collapsed="false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7"/>
      <c r="BN614" s="27"/>
      <c r="BO614" s="27"/>
      <c r="BP614" s="27"/>
      <c r="BQ614" s="27"/>
      <c r="BR614" s="26"/>
      <c r="BS614" s="26"/>
      <c r="BT614" s="26"/>
    </row>
    <row r="615" customFormat="false" ht="15.75" hidden="false" customHeight="true" outlineLevel="0" collapsed="false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7"/>
      <c r="BN615" s="27"/>
      <c r="BO615" s="27"/>
      <c r="BP615" s="27"/>
      <c r="BQ615" s="27"/>
      <c r="BR615" s="26"/>
      <c r="BS615" s="26"/>
      <c r="BT615" s="26"/>
    </row>
    <row r="616" customFormat="false" ht="15.75" hidden="false" customHeight="true" outlineLevel="0" collapsed="false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/>
      <c r="BQ616" s="27"/>
      <c r="BR616" s="26"/>
      <c r="BS616" s="26"/>
      <c r="BT616" s="26"/>
    </row>
    <row r="617" customFormat="false" ht="15.75" hidden="false" customHeight="true" outlineLevel="0" collapsed="false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/>
      <c r="BR617" s="26"/>
      <c r="BS617" s="26"/>
      <c r="BT617" s="26"/>
    </row>
    <row r="618" customFormat="false" ht="15.75" hidden="false" customHeight="true" outlineLevel="0" collapsed="false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6"/>
      <c r="BS618" s="26"/>
      <c r="BT618" s="26"/>
    </row>
    <row r="619" customFormat="false" ht="15.75" hidden="false" customHeight="true" outlineLevel="0" collapsed="false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6"/>
      <c r="BS619" s="26"/>
      <c r="BT619" s="26"/>
    </row>
    <row r="620" customFormat="false" ht="15.75" hidden="false" customHeight="true" outlineLevel="0" collapsed="false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6"/>
      <c r="BS620" s="26"/>
      <c r="BT620" s="26"/>
    </row>
    <row r="621" customFormat="false" ht="15.75" hidden="false" customHeight="true" outlineLevel="0" collapsed="false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6"/>
      <c r="BS621" s="26"/>
      <c r="BT621" s="26"/>
    </row>
    <row r="622" customFormat="false" ht="15.75" hidden="false" customHeight="true" outlineLevel="0" collapsed="false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/>
      <c r="BR622" s="26"/>
      <c r="BS622" s="26"/>
      <c r="BT622" s="26"/>
    </row>
    <row r="623" customFormat="false" ht="15.75" hidden="false" customHeight="true" outlineLevel="0" collapsed="false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6"/>
      <c r="BS623" s="26"/>
      <c r="BT623" s="26"/>
    </row>
    <row r="624" customFormat="false" ht="15.75" hidden="false" customHeight="true" outlineLevel="0" collapsed="false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6"/>
      <c r="BS624" s="26"/>
      <c r="BT624" s="26"/>
    </row>
    <row r="625" customFormat="false" ht="15.75" hidden="false" customHeight="true" outlineLevel="0" collapsed="false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6"/>
      <c r="BS625" s="26"/>
      <c r="BT625" s="26"/>
    </row>
    <row r="626" customFormat="false" ht="15.75" hidden="false" customHeight="true" outlineLevel="0" collapsed="false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6"/>
      <c r="BS626" s="26"/>
      <c r="BT626" s="26"/>
    </row>
    <row r="627" customFormat="false" ht="15.75" hidden="false" customHeight="true" outlineLevel="0" collapsed="false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6"/>
      <c r="BS627" s="26"/>
      <c r="BT627" s="26"/>
    </row>
    <row r="628" customFormat="false" ht="15.75" hidden="false" customHeight="true" outlineLevel="0" collapsed="false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/>
      <c r="BQ628" s="27"/>
      <c r="BR628" s="26"/>
      <c r="BS628" s="26"/>
      <c r="BT628" s="26"/>
    </row>
    <row r="629" customFormat="false" ht="15.75" hidden="false" customHeight="true" outlineLevel="0" collapsed="false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6"/>
      <c r="BS629" s="26"/>
      <c r="BT629" s="26"/>
    </row>
    <row r="630" customFormat="false" ht="15.75" hidden="false" customHeight="true" outlineLevel="0" collapsed="false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6"/>
      <c r="BS630" s="26"/>
      <c r="BT630" s="26"/>
    </row>
    <row r="631" customFormat="false" ht="15.75" hidden="false" customHeight="true" outlineLevel="0" collapsed="false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6"/>
      <c r="BS631" s="26"/>
      <c r="BT631" s="26"/>
    </row>
    <row r="632" customFormat="false" ht="15.75" hidden="false" customHeight="true" outlineLevel="0" collapsed="false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/>
      <c r="BP632" s="27"/>
      <c r="BQ632" s="27"/>
      <c r="BR632" s="26"/>
      <c r="BS632" s="26"/>
      <c r="BT632" s="26"/>
    </row>
    <row r="633" customFormat="false" ht="15.75" hidden="false" customHeight="true" outlineLevel="0" collapsed="false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/>
      <c r="BP633" s="27"/>
      <c r="BQ633" s="27"/>
      <c r="BR633" s="26"/>
      <c r="BS633" s="26"/>
      <c r="BT633" s="26"/>
    </row>
    <row r="634" customFormat="false" ht="15.75" hidden="false" customHeight="true" outlineLevel="0" collapsed="false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6"/>
      <c r="BS634" s="26"/>
      <c r="BT634" s="26"/>
    </row>
    <row r="635" customFormat="false" ht="15.75" hidden="false" customHeight="true" outlineLevel="0" collapsed="false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6"/>
      <c r="BS635" s="26"/>
      <c r="BT635" s="26"/>
    </row>
    <row r="636" customFormat="false" ht="15.75" hidden="false" customHeight="true" outlineLevel="0" collapsed="false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6"/>
      <c r="BS636" s="26"/>
      <c r="BT636" s="26"/>
    </row>
    <row r="637" customFormat="false" ht="15.75" hidden="false" customHeight="true" outlineLevel="0" collapsed="false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6"/>
      <c r="BS637" s="26"/>
      <c r="BT637" s="26"/>
    </row>
    <row r="638" customFormat="false" ht="15.75" hidden="false" customHeight="true" outlineLevel="0" collapsed="false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6"/>
      <c r="BS638" s="26"/>
      <c r="BT638" s="26"/>
    </row>
    <row r="639" customFormat="false" ht="15.75" hidden="false" customHeight="true" outlineLevel="0" collapsed="false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7"/>
      <c r="BN639" s="27"/>
      <c r="BO639" s="27"/>
      <c r="BP639" s="27"/>
      <c r="BQ639" s="27"/>
      <c r="BR639" s="26"/>
      <c r="BS639" s="26"/>
      <c r="BT639" s="26"/>
    </row>
    <row r="640" customFormat="false" ht="15.75" hidden="false" customHeight="true" outlineLevel="0" collapsed="false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7"/>
      <c r="BN640" s="27"/>
      <c r="BO640" s="27"/>
      <c r="BP640" s="27"/>
      <c r="BQ640" s="27"/>
      <c r="BR640" s="26"/>
      <c r="BS640" s="26"/>
      <c r="BT640" s="26"/>
    </row>
    <row r="641" customFormat="false" ht="15.75" hidden="false" customHeight="true" outlineLevel="0" collapsed="false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/>
      <c r="BN641" s="27"/>
      <c r="BO641" s="27"/>
      <c r="BP641" s="27"/>
      <c r="BQ641" s="27"/>
      <c r="BR641" s="26"/>
      <c r="BS641" s="26"/>
      <c r="BT641" s="26"/>
    </row>
    <row r="642" customFormat="false" ht="15.75" hidden="false" customHeight="true" outlineLevel="0" collapsed="false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6"/>
      <c r="BS642" s="26"/>
      <c r="BT642" s="26"/>
    </row>
    <row r="643" customFormat="false" ht="15.75" hidden="false" customHeight="true" outlineLevel="0" collapsed="false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6"/>
      <c r="BS643" s="26"/>
      <c r="BT643" s="26"/>
    </row>
    <row r="644" customFormat="false" ht="15.75" hidden="false" customHeight="true" outlineLevel="0" collapsed="false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7"/>
      <c r="BN644" s="27"/>
      <c r="BO644" s="27"/>
      <c r="BP644" s="27"/>
      <c r="BQ644" s="27"/>
      <c r="BR644" s="26"/>
      <c r="BS644" s="26"/>
      <c r="BT644" s="26"/>
    </row>
    <row r="645" customFormat="false" ht="15.75" hidden="false" customHeight="true" outlineLevel="0" collapsed="false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6"/>
      <c r="BS645" s="26"/>
      <c r="BT645" s="26"/>
    </row>
    <row r="646" customFormat="false" ht="15.75" hidden="false" customHeight="true" outlineLevel="0" collapsed="false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/>
      <c r="BR646" s="26"/>
      <c r="BS646" s="26"/>
      <c r="BT646" s="26"/>
    </row>
    <row r="647" customFormat="false" ht="15.75" hidden="false" customHeight="true" outlineLevel="0" collapsed="false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6"/>
      <c r="BS647" s="26"/>
      <c r="BT647" s="26"/>
    </row>
    <row r="648" customFormat="false" ht="15.75" hidden="false" customHeight="true" outlineLevel="0" collapsed="false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6"/>
      <c r="BS648" s="26"/>
      <c r="BT648" s="26"/>
    </row>
    <row r="649" customFormat="false" ht="15.75" hidden="false" customHeight="true" outlineLevel="0" collapsed="false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6"/>
      <c r="BS649" s="26"/>
      <c r="BT649" s="26"/>
    </row>
    <row r="650" customFormat="false" ht="15.75" hidden="false" customHeight="true" outlineLevel="0" collapsed="false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6"/>
      <c r="BS650" s="26"/>
      <c r="BT650" s="26"/>
    </row>
    <row r="651" customFormat="false" ht="15.75" hidden="false" customHeight="true" outlineLevel="0" collapsed="false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6"/>
      <c r="BS651" s="26"/>
      <c r="BT651" s="26"/>
    </row>
    <row r="652" customFormat="false" ht="15.75" hidden="false" customHeight="true" outlineLevel="0" collapsed="false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6"/>
      <c r="BS652" s="26"/>
      <c r="BT652" s="26"/>
    </row>
    <row r="653" customFormat="false" ht="15.75" hidden="false" customHeight="true" outlineLevel="0" collapsed="false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6"/>
      <c r="BS653" s="26"/>
      <c r="BT653" s="26"/>
    </row>
    <row r="654" customFormat="false" ht="15.75" hidden="false" customHeight="true" outlineLevel="0" collapsed="false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6"/>
      <c r="BS654" s="26"/>
      <c r="BT654" s="26"/>
    </row>
    <row r="655" customFormat="false" ht="15.75" hidden="false" customHeight="true" outlineLevel="0" collapsed="false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6"/>
      <c r="BS655" s="26"/>
      <c r="BT655" s="26"/>
    </row>
    <row r="656" customFormat="false" ht="15.75" hidden="false" customHeight="true" outlineLevel="0" collapsed="false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6"/>
      <c r="BS656" s="26"/>
      <c r="BT656" s="26"/>
    </row>
    <row r="657" customFormat="false" ht="15.75" hidden="false" customHeight="true" outlineLevel="0" collapsed="false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6"/>
      <c r="BS657" s="26"/>
      <c r="BT657" s="26"/>
    </row>
    <row r="658" customFormat="false" ht="15.75" hidden="false" customHeight="true" outlineLevel="0" collapsed="false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6"/>
      <c r="BS658" s="26"/>
      <c r="BT658" s="26"/>
    </row>
    <row r="659" customFormat="false" ht="15.75" hidden="false" customHeight="true" outlineLevel="0" collapsed="false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6"/>
      <c r="BS659" s="26"/>
      <c r="BT659" s="26"/>
    </row>
    <row r="660" customFormat="false" ht="15.75" hidden="false" customHeight="true" outlineLevel="0" collapsed="false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6"/>
      <c r="BS660" s="26"/>
      <c r="BT660" s="26"/>
    </row>
    <row r="661" customFormat="false" ht="15.75" hidden="false" customHeight="true" outlineLevel="0" collapsed="false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6"/>
      <c r="BS661" s="26"/>
      <c r="BT661" s="26"/>
    </row>
    <row r="662" customFormat="false" ht="15.75" hidden="false" customHeight="true" outlineLevel="0" collapsed="false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6"/>
      <c r="BS662" s="26"/>
      <c r="BT662" s="26"/>
    </row>
    <row r="663" customFormat="false" ht="15.75" hidden="false" customHeight="true" outlineLevel="0" collapsed="false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6"/>
      <c r="BS663" s="26"/>
      <c r="BT663" s="26"/>
    </row>
    <row r="664" customFormat="false" ht="15.75" hidden="false" customHeight="true" outlineLevel="0" collapsed="false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O664" s="27"/>
      <c r="BP664" s="27"/>
      <c r="BQ664" s="27"/>
      <c r="BR664" s="26"/>
      <c r="BS664" s="26"/>
      <c r="BT664" s="26"/>
    </row>
    <row r="665" customFormat="false" ht="15.75" hidden="false" customHeight="true" outlineLevel="0" collapsed="false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6"/>
      <c r="BS665" s="26"/>
      <c r="BT665" s="26"/>
    </row>
    <row r="666" customFormat="false" ht="15.75" hidden="false" customHeight="true" outlineLevel="0" collapsed="false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/>
      <c r="BR666" s="26"/>
      <c r="BS666" s="26"/>
      <c r="BT666" s="26"/>
    </row>
    <row r="667" customFormat="false" ht="15.75" hidden="false" customHeight="true" outlineLevel="0" collapsed="false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/>
      <c r="BR667" s="26"/>
      <c r="BS667" s="26"/>
      <c r="BT667" s="26"/>
    </row>
    <row r="668" customFormat="false" ht="15.75" hidden="false" customHeight="true" outlineLevel="0" collapsed="false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26"/>
      <c r="BS668" s="26"/>
      <c r="BT668" s="26"/>
    </row>
    <row r="669" customFormat="false" ht="15.75" hidden="false" customHeight="true" outlineLevel="0" collapsed="false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6"/>
      <c r="BS669" s="26"/>
      <c r="BT669" s="26"/>
    </row>
    <row r="670" customFormat="false" ht="15.75" hidden="false" customHeight="true" outlineLevel="0" collapsed="false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6"/>
      <c r="BS670" s="26"/>
      <c r="BT670" s="26"/>
    </row>
    <row r="671" customFormat="false" ht="15.75" hidden="false" customHeight="true" outlineLevel="0" collapsed="false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6"/>
      <c r="BS671" s="26"/>
      <c r="BT671" s="26"/>
    </row>
    <row r="672" customFormat="false" ht="15.75" hidden="false" customHeight="true" outlineLevel="0" collapsed="false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P672" s="27"/>
      <c r="BQ672" s="27"/>
      <c r="BR672" s="26"/>
      <c r="BS672" s="26"/>
      <c r="BT672" s="26"/>
    </row>
    <row r="673" customFormat="false" ht="15.75" hidden="false" customHeight="true" outlineLevel="0" collapsed="false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6"/>
      <c r="BS673" s="26"/>
      <c r="BT673" s="26"/>
    </row>
    <row r="674" customFormat="false" ht="15.75" hidden="false" customHeight="true" outlineLevel="0" collapsed="false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6"/>
      <c r="BS674" s="26"/>
      <c r="BT674" s="26"/>
    </row>
    <row r="675" customFormat="false" ht="15.75" hidden="false" customHeight="true" outlineLevel="0" collapsed="false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6"/>
      <c r="BS675" s="26"/>
      <c r="BT675" s="26"/>
    </row>
    <row r="676" customFormat="false" ht="15.75" hidden="false" customHeight="true" outlineLevel="0" collapsed="false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6"/>
      <c r="BS676" s="26"/>
      <c r="BT676" s="26"/>
    </row>
    <row r="677" customFormat="false" ht="15.75" hidden="false" customHeight="true" outlineLevel="0" collapsed="false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6"/>
      <c r="BS677" s="26"/>
      <c r="BT677" s="26"/>
    </row>
    <row r="678" customFormat="false" ht="15.75" hidden="false" customHeight="true" outlineLevel="0" collapsed="false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6"/>
      <c r="BS678" s="26"/>
      <c r="BT678" s="26"/>
    </row>
    <row r="679" customFormat="false" ht="15.75" hidden="false" customHeight="true" outlineLevel="0" collapsed="false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6"/>
      <c r="BS679" s="26"/>
      <c r="BT679" s="26"/>
    </row>
    <row r="680" customFormat="false" ht="15.75" hidden="false" customHeight="true" outlineLevel="0" collapsed="false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26"/>
      <c r="BS680" s="26"/>
      <c r="BT680" s="26"/>
    </row>
    <row r="681" customFormat="false" ht="15.75" hidden="false" customHeight="true" outlineLevel="0" collapsed="false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/>
      <c r="BR681" s="26"/>
      <c r="BS681" s="26"/>
      <c r="BT681" s="26"/>
    </row>
    <row r="682" customFormat="false" ht="15.75" hidden="false" customHeight="true" outlineLevel="0" collapsed="false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/>
      <c r="BR682" s="26"/>
      <c r="BS682" s="26"/>
      <c r="BT682" s="26"/>
    </row>
    <row r="683" customFormat="false" ht="15.75" hidden="false" customHeight="true" outlineLevel="0" collapsed="false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7"/>
      <c r="BN683" s="27"/>
      <c r="BO683" s="27"/>
      <c r="BP683" s="27"/>
      <c r="BQ683" s="27"/>
      <c r="BR683" s="26"/>
      <c r="BS683" s="26"/>
      <c r="BT683" s="26"/>
    </row>
    <row r="684" customFormat="false" ht="15.75" hidden="false" customHeight="true" outlineLevel="0" collapsed="false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27"/>
      <c r="BP684" s="27"/>
      <c r="BQ684" s="27"/>
      <c r="BR684" s="26"/>
      <c r="BS684" s="26"/>
      <c r="BT684" s="26"/>
    </row>
    <row r="685" customFormat="false" ht="15.75" hidden="false" customHeight="true" outlineLevel="0" collapsed="false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6"/>
      <c r="BS685" s="26"/>
      <c r="BT685" s="26"/>
    </row>
    <row r="686" customFormat="false" ht="15.75" hidden="false" customHeight="true" outlineLevel="0" collapsed="false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6"/>
      <c r="BS686" s="26"/>
      <c r="BT686" s="26"/>
    </row>
    <row r="687" customFormat="false" ht="15.75" hidden="false" customHeight="true" outlineLevel="0" collapsed="false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6"/>
      <c r="BS687" s="26"/>
      <c r="BT687" s="26"/>
    </row>
    <row r="688" customFormat="false" ht="15.75" hidden="false" customHeight="true" outlineLevel="0" collapsed="false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7"/>
      <c r="BN688" s="27"/>
      <c r="BO688" s="27"/>
      <c r="BP688" s="27"/>
      <c r="BQ688" s="27"/>
      <c r="BR688" s="26"/>
      <c r="BS688" s="26"/>
      <c r="BT688" s="26"/>
    </row>
    <row r="689" customFormat="false" ht="15.75" hidden="false" customHeight="true" outlineLevel="0" collapsed="false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7"/>
      <c r="BN689" s="27"/>
      <c r="BO689" s="27"/>
      <c r="BP689" s="27"/>
      <c r="BQ689" s="27"/>
      <c r="BR689" s="26"/>
      <c r="BS689" s="26"/>
      <c r="BT689" s="26"/>
    </row>
    <row r="690" customFormat="false" ht="15.75" hidden="false" customHeight="true" outlineLevel="0" collapsed="false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6"/>
      <c r="BS690" s="26"/>
      <c r="BT690" s="26"/>
    </row>
    <row r="691" customFormat="false" ht="15.75" hidden="false" customHeight="true" outlineLevel="0" collapsed="false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/>
      <c r="BQ691" s="27"/>
      <c r="BR691" s="26"/>
      <c r="BS691" s="26"/>
      <c r="BT691" s="26"/>
    </row>
    <row r="692" customFormat="false" ht="15.75" hidden="false" customHeight="true" outlineLevel="0" collapsed="false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6"/>
      <c r="BS692" s="26"/>
      <c r="BT692" s="26"/>
    </row>
    <row r="693" customFormat="false" ht="15.75" hidden="false" customHeight="true" outlineLevel="0" collapsed="false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6"/>
      <c r="BS693" s="26"/>
      <c r="BT693" s="26"/>
    </row>
    <row r="694" customFormat="false" ht="15.75" hidden="false" customHeight="true" outlineLevel="0" collapsed="false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6"/>
      <c r="BS694" s="26"/>
      <c r="BT694" s="26"/>
    </row>
    <row r="695" customFormat="false" ht="15.75" hidden="false" customHeight="true" outlineLevel="0" collapsed="false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6"/>
      <c r="BS695" s="26"/>
      <c r="BT695" s="26"/>
    </row>
    <row r="696" customFormat="false" ht="15.75" hidden="false" customHeight="true" outlineLevel="0" collapsed="false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6"/>
      <c r="BS696" s="26"/>
      <c r="BT696" s="26"/>
    </row>
    <row r="697" customFormat="false" ht="15.75" hidden="false" customHeight="true" outlineLevel="0" collapsed="false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6"/>
      <c r="BS697" s="26"/>
      <c r="BT697" s="26"/>
    </row>
    <row r="698" customFormat="false" ht="15.75" hidden="false" customHeight="true" outlineLevel="0" collapsed="false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/>
      <c r="BR698" s="26"/>
      <c r="BS698" s="26"/>
      <c r="BT698" s="26"/>
    </row>
    <row r="699" customFormat="false" ht="15.75" hidden="false" customHeight="true" outlineLevel="0" collapsed="false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6"/>
      <c r="BS699" s="26"/>
      <c r="BT699" s="26"/>
    </row>
    <row r="700" customFormat="false" ht="15.75" hidden="false" customHeight="true" outlineLevel="0" collapsed="false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7"/>
      <c r="BN700" s="27"/>
      <c r="BO700" s="27"/>
      <c r="BP700" s="27"/>
      <c r="BQ700" s="27"/>
      <c r="BR700" s="26"/>
      <c r="BS700" s="26"/>
      <c r="BT700" s="26"/>
    </row>
    <row r="701" customFormat="false" ht="15.75" hidden="false" customHeight="true" outlineLevel="0" collapsed="false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6"/>
      <c r="BS701" s="26"/>
      <c r="BT701" s="26"/>
    </row>
    <row r="702" customFormat="false" ht="15.75" hidden="false" customHeight="true" outlineLevel="0" collapsed="false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6"/>
      <c r="BS702" s="26"/>
      <c r="BT702" s="26"/>
    </row>
    <row r="703" customFormat="false" ht="15.75" hidden="false" customHeight="true" outlineLevel="0" collapsed="false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6"/>
      <c r="BS703" s="26"/>
      <c r="BT703" s="26"/>
    </row>
    <row r="704" customFormat="false" ht="15.75" hidden="false" customHeight="true" outlineLevel="0" collapsed="false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6"/>
      <c r="BS704" s="26"/>
      <c r="BT704" s="26"/>
    </row>
    <row r="705" customFormat="false" ht="15.75" hidden="false" customHeight="true" outlineLevel="0" collapsed="false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6"/>
      <c r="BS705" s="26"/>
      <c r="BT705" s="26"/>
    </row>
    <row r="706" customFormat="false" ht="15.75" hidden="false" customHeight="true" outlineLevel="0" collapsed="false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6"/>
      <c r="BS706" s="26"/>
      <c r="BT706" s="26"/>
    </row>
    <row r="707" customFormat="false" ht="15.75" hidden="false" customHeight="true" outlineLevel="0" collapsed="false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6"/>
      <c r="BS707" s="26"/>
      <c r="BT707" s="26"/>
    </row>
    <row r="708" customFormat="false" ht="15.75" hidden="false" customHeight="true" outlineLevel="0" collapsed="false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O708" s="27"/>
      <c r="BP708" s="27"/>
      <c r="BQ708" s="27"/>
      <c r="BR708" s="26"/>
      <c r="BS708" s="26"/>
      <c r="BT708" s="26"/>
    </row>
    <row r="709" customFormat="false" ht="15.75" hidden="false" customHeight="true" outlineLevel="0" collapsed="false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6"/>
      <c r="BS709" s="26"/>
      <c r="BT709" s="26"/>
    </row>
    <row r="710" customFormat="false" ht="15.75" hidden="false" customHeight="true" outlineLevel="0" collapsed="false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6"/>
      <c r="BS710" s="26"/>
      <c r="BT710" s="26"/>
    </row>
    <row r="711" customFormat="false" ht="15.75" hidden="false" customHeight="true" outlineLevel="0" collapsed="false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6"/>
      <c r="BS711" s="26"/>
      <c r="BT711" s="26"/>
    </row>
    <row r="712" customFormat="false" ht="15.75" hidden="false" customHeight="true" outlineLevel="0" collapsed="false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6"/>
      <c r="BS712" s="26"/>
      <c r="BT712" s="26"/>
    </row>
    <row r="713" customFormat="false" ht="15.75" hidden="false" customHeight="true" outlineLevel="0" collapsed="false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/>
      <c r="BP713" s="27"/>
      <c r="BQ713" s="27"/>
      <c r="BR713" s="26"/>
      <c r="BS713" s="26"/>
      <c r="BT713" s="26"/>
    </row>
    <row r="714" customFormat="false" ht="15.75" hidden="false" customHeight="true" outlineLevel="0" collapsed="false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7"/>
      <c r="BN714" s="27"/>
      <c r="BO714" s="27"/>
      <c r="BP714" s="27"/>
      <c r="BQ714" s="27"/>
      <c r="BR714" s="26"/>
      <c r="BS714" s="26"/>
      <c r="BT714" s="26"/>
    </row>
    <row r="715" customFormat="false" ht="15.75" hidden="false" customHeight="true" outlineLevel="0" collapsed="false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/>
      <c r="BP715" s="27"/>
      <c r="BQ715" s="27"/>
      <c r="BR715" s="26"/>
      <c r="BS715" s="26"/>
      <c r="BT715" s="26"/>
    </row>
    <row r="716" customFormat="false" ht="15.75" hidden="false" customHeight="true" outlineLevel="0" collapsed="false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O716" s="27"/>
      <c r="BP716" s="27"/>
      <c r="BQ716" s="27"/>
      <c r="BR716" s="26"/>
      <c r="BS716" s="26"/>
      <c r="BT716" s="26"/>
    </row>
    <row r="717" customFormat="false" ht="15.75" hidden="false" customHeight="true" outlineLevel="0" collapsed="false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6"/>
      <c r="BS717" s="26"/>
      <c r="BT717" s="26"/>
    </row>
    <row r="718" customFormat="false" ht="15.75" hidden="false" customHeight="true" outlineLevel="0" collapsed="false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6"/>
      <c r="BS718" s="26"/>
      <c r="BT718" s="26"/>
    </row>
    <row r="719" customFormat="false" ht="15.75" hidden="false" customHeight="true" outlineLevel="0" collapsed="false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6"/>
      <c r="BS719" s="26"/>
      <c r="BT719" s="26"/>
    </row>
    <row r="720" customFormat="false" ht="15.75" hidden="false" customHeight="true" outlineLevel="0" collapsed="false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6"/>
      <c r="BS720" s="26"/>
      <c r="BT720" s="26"/>
    </row>
    <row r="721" customFormat="false" ht="15.75" hidden="false" customHeight="true" outlineLevel="0" collapsed="false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6"/>
      <c r="BS721" s="26"/>
      <c r="BT721" s="26"/>
    </row>
    <row r="722" customFormat="false" ht="15.75" hidden="false" customHeight="true" outlineLevel="0" collapsed="false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6"/>
      <c r="BS722" s="26"/>
      <c r="BT722" s="26"/>
    </row>
    <row r="723" customFormat="false" ht="15.75" hidden="false" customHeight="true" outlineLevel="0" collapsed="false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7"/>
      <c r="BN723" s="27"/>
      <c r="BO723" s="27"/>
      <c r="BP723" s="27"/>
      <c r="BQ723" s="27"/>
      <c r="BR723" s="26"/>
      <c r="BS723" s="26"/>
      <c r="BT723" s="26"/>
    </row>
    <row r="724" customFormat="false" ht="15.75" hidden="false" customHeight="true" outlineLevel="0" collapsed="false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7"/>
      <c r="BN724" s="27"/>
      <c r="BO724" s="27"/>
      <c r="BP724" s="27"/>
      <c r="BQ724" s="27"/>
      <c r="BR724" s="26"/>
      <c r="BS724" s="26"/>
      <c r="BT724" s="26"/>
    </row>
    <row r="725" customFormat="false" ht="15.75" hidden="false" customHeight="true" outlineLevel="0" collapsed="false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7"/>
      <c r="BN725" s="27"/>
      <c r="BO725" s="27"/>
      <c r="BP725" s="27"/>
      <c r="BQ725" s="27"/>
      <c r="BR725" s="26"/>
      <c r="BS725" s="26"/>
      <c r="BT725" s="26"/>
    </row>
    <row r="726" customFormat="false" ht="15.75" hidden="false" customHeight="true" outlineLevel="0" collapsed="false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6"/>
      <c r="BS726" s="26"/>
      <c r="BT726" s="26"/>
    </row>
    <row r="727" customFormat="false" ht="15.75" hidden="false" customHeight="true" outlineLevel="0" collapsed="false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6"/>
      <c r="BS727" s="26"/>
      <c r="BT727" s="26"/>
    </row>
    <row r="728" customFormat="false" ht="15.75" hidden="false" customHeight="true" outlineLevel="0" collapsed="false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6"/>
      <c r="BS728" s="26"/>
      <c r="BT728" s="26"/>
    </row>
    <row r="729" customFormat="false" ht="15.75" hidden="false" customHeight="true" outlineLevel="0" collapsed="false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6"/>
      <c r="BS729" s="26"/>
      <c r="BT729" s="26"/>
    </row>
    <row r="730" customFormat="false" ht="15.75" hidden="false" customHeight="true" outlineLevel="0" collapsed="false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6"/>
      <c r="BS730" s="26"/>
      <c r="BT730" s="26"/>
    </row>
    <row r="731" customFormat="false" ht="15.75" hidden="false" customHeight="true" outlineLevel="0" collapsed="false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6"/>
      <c r="BS731" s="26"/>
      <c r="BT731" s="26"/>
    </row>
    <row r="732" customFormat="false" ht="15.75" hidden="false" customHeight="true" outlineLevel="0" collapsed="false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/>
      <c r="BR732" s="26"/>
      <c r="BS732" s="26"/>
      <c r="BT732" s="26"/>
    </row>
    <row r="733" customFormat="false" ht="15.75" hidden="false" customHeight="true" outlineLevel="0" collapsed="false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/>
      <c r="BR733" s="26"/>
      <c r="BS733" s="26"/>
      <c r="BT733" s="26"/>
    </row>
    <row r="734" customFormat="false" ht="15.75" hidden="false" customHeight="true" outlineLevel="0" collapsed="false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6"/>
      <c r="BS734" s="26"/>
      <c r="BT734" s="26"/>
    </row>
    <row r="735" customFormat="false" ht="15.75" hidden="false" customHeight="true" outlineLevel="0" collapsed="false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6"/>
      <c r="BS735" s="26"/>
      <c r="BT735" s="26"/>
    </row>
    <row r="736" customFormat="false" ht="15.75" hidden="false" customHeight="true" outlineLevel="0" collapsed="false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6"/>
      <c r="BS736" s="26"/>
      <c r="BT736" s="26"/>
    </row>
    <row r="737" customFormat="false" ht="15.75" hidden="false" customHeight="true" outlineLevel="0" collapsed="false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6"/>
      <c r="BS737" s="26"/>
      <c r="BT737" s="26"/>
    </row>
    <row r="738" customFormat="false" ht="15.75" hidden="false" customHeight="true" outlineLevel="0" collapsed="false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6"/>
      <c r="BS738" s="26"/>
      <c r="BT738" s="26"/>
    </row>
    <row r="739" customFormat="false" ht="15.75" hidden="false" customHeight="true" outlineLevel="0" collapsed="false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7"/>
      <c r="BN739" s="27"/>
      <c r="BO739" s="27"/>
      <c r="BP739" s="27"/>
      <c r="BQ739" s="27"/>
      <c r="BR739" s="26"/>
      <c r="BS739" s="26"/>
      <c r="BT739" s="26"/>
    </row>
    <row r="740" customFormat="false" ht="15.75" hidden="false" customHeight="true" outlineLevel="0" collapsed="false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6"/>
      <c r="BS740" s="26"/>
      <c r="BT740" s="26"/>
    </row>
    <row r="741" customFormat="false" ht="15.75" hidden="false" customHeight="true" outlineLevel="0" collapsed="false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6"/>
      <c r="BS741" s="26"/>
      <c r="BT741" s="26"/>
    </row>
    <row r="742" customFormat="false" ht="15.75" hidden="false" customHeight="true" outlineLevel="0" collapsed="false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6"/>
      <c r="BS742" s="26"/>
      <c r="BT742" s="26"/>
    </row>
    <row r="743" customFormat="false" ht="15.75" hidden="false" customHeight="true" outlineLevel="0" collapsed="false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6"/>
      <c r="BS743" s="26"/>
      <c r="BT743" s="26"/>
    </row>
    <row r="744" customFormat="false" ht="15.75" hidden="false" customHeight="true" outlineLevel="0" collapsed="false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6"/>
      <c r="BS744" s="26"/>
      <c r="BT744" s="26"/>
    </row>
    <row r="745" customFormat="false" ht="15.75" hidden="false" customHeight="true" outlineLevel="0" collapsed="false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7"/>
      <c r="BN745" s="27"/>
      <c r="BO745" s="27"/>
      <c r="BP745" s="27"/>
      <c r="BQ745" s="27"/>
      <c r="BR745" s="26"/>
      <c r="BS745" s="26"/>
      <c r="BT745" s="26"/>
    </row>
    <row r="746" customFormat="false" ht="15.75" hidden="false" customHeight="true" outlineLevel="0" collapsed="false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6"/>
      <c r="BS746" s="26"/>
      <c r="BT746" s="26"/>
    </row>
    <row r="747" customFormat="false" ht="15.75" hidden="false" customHeight="true" outlineLevel="0" collapsed="false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6"/>
      <c r="BS747" s="26"/>
      <c r="BT747" s="26"/>
    </row>
    <row r="748" customFormat="false" ht="15.75" hidden="false" customHeight="true" outlineLevel="0" collapsed="false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6"/>
      <c r="BS748" s="26"/>
      <c r="BT748" s="26"/>
    </row>
    <row r="749" customFormat="false" ht="15.75" hidden="false" customHeight="true" outlineLevel="0" collapsed="false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6"/>
      <c r="BS749" s="26"/>
      <c r="BT749" s="26"/>
    </row>
    <row r="750" customFormat="false" ht="15.75" hidden="false" customHeight="true" outlineLevel="0" collapsed="false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6"/>
      <c r="BS750" s="26"/>
      <c r="BT750" s="26"/>
    </row>
    <row r="751" customFormat="false" ht="15.75" hidden="false" customHeight="true" outlineLevel="0" collapsed="false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6"/>
      <c r="BS751" s="26"/>
      <c r="BT751" s="26"/>
    </row>
    <row r="752" customFormat="false" ht="15.75" hidden="false" customHeight="true" outlineLevel="0" collapsed="false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6"/>
      <c r="BS752" s="26"/>
      <c r="BT752" s="26"/>
    </row>
    <row r="753" customFormat="false" ht="15.75" hidden="false" customHeight="true" outlineLevel="0" collapsed="false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6"/>
      <c r="BS753" s="26"/>
      <c r="BT753" s="26"/>
    </row>
    <row r="754" customFormat="false" ht="15.75" hidden="false" customHeight="true" outlineLevel="0" collapsed="false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6"/>
      <c r="BS754" s="26"/>
      <c r="BT754" s="26"/>
    </row>
    <row r="755" customFormat="false" ht="15.75" hidden="false" customHeight="true" outlineLevel="0" collapsed="false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6"/>
      <c r="BS755" s="26"/>
      <c r="BT755" s="26"/>
    </row>
    <row r="756" customFormat="false" ht="15.75" hidden="false" customHeight="true" outlineLevel="0" collapsed="false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6"/>
      <c r="BS756" s="26"/>
      <c r="BT756" s="26"/>
    </row>
    <row r="757" customFormat="false" ht="15.75" hidden="false" customHeight="true" outlineLevel="0" collapsed="false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6"/>
      <c r="BS757" s="26"/>
      <c r="BT757" s="26"/>
    </row>
    <row r="758" customFormat="false" ht="15.75" hidden="false" customHeight="true" outlineLevel="0" collapsed="false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6"/>
      <c r="BS758" s="26"/>
      <c r="BT758" s="26"/>
    </row>
    <row r="759" customFormat="false" ht="15.75" hidden="false" customHeight="true" outlineLevel="0" collapsed="false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6"/>
      <c r="BS759" s="26"/>
      <c r="BT759" s="26"/>
    </row>
    <row r="760" customFormat="false" ht="15.75" hidden="false" customHeight="true" outlineLevel="0" collapsed="false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6"/>
      <c r="BS760" s="26"/>
      <c r="BT760" s="26"/>
    </row>
    <row r="761" customFormat="false" ht="15.75" hidden="false" customHeight="true" outlineLevel="0" collapsed="false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6"/>
      <c r="BS761" s="26"/>
      <c r="BT761" s="26"/>
    </row>
    <row r="762" customFormat="false" ht="15.75" hidden="false" customHeight="true" outlineLevel="0" collapsed="false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7"/>
      <c r="BN762" s="27"/>
      <c r="BO762" s="27"/>
      <c r="BP762" s="27"/>
      <c r="BQ762" s="27"/>
      <c r="BR762" s="26"/>
      <c r="BS762" s="26"/>
      <c r="BT762" s="26"/>
    </row>
    <row r="763" customFormat="false" ht="15.75" hidden="false" customHeight="true" outlineLevel="0" collapsed="false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7"/>
      <c r="BN763" s="27"/>
      <c r="BO763" s="27"/>
      <c r="BP763" s="27"/>
      <c r="BQ763" s="27"/>
      <c r="BR763" s="26"/>
      <c r="BS763" s="26"/>
      <c r="BT763" s="26"/>
    </row>
    <row r="764" customFormat="false" ht="15.75" hidden="false" customHeight="true" outlineLevel="0" collapsed="false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6"/>
      <c r="BS764" s="26"/>
      <c r="BT764" s="26"/>
    </row>
    <row r="765" customFormat="false" ht="15.75" hidden="false" customHeight="true" outlineLevel="0" collapsed="false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N765" s="27"/>
      <c r="BO765" s="27"/>
      <c r="BP765" s="27"/>
      <c r="BQ765" s="27"/>
      <c r="BR765" s="26"/>
      <c r="BS765" s="26"/>
      <c r="BT765" s="26"/>
    </row>
    <row r="766" customFormat="false" ht="15.75" hidden="false" customHeight="true" outlineLevel="0" collapsed="false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7"/>
      <c r="BN766" s="27"/>
      <c r="BO766" s="27"/>
      <c r="BP766" s="27"/>
      <c r="BQ766" s="27"/>
      <c r="BR766" s="26"/>
      <c r="BS766" s="26"/>
      <c r="BT766" s="26"/>
    </row>
    <row r="767" customFormat="false" ht="15.75" hidden="false" customHeight="true" outlineLevel="0" collapsed="false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/>
      <c r="BR767" s="26"/>
      <c r="BS767" s="26"/>
      <c r="BT767" s="26"/>
    </row>
    <row r="768" customFormat="false" ht="15.75" hidden="false" customHeight="true" outlineLevel="0" collapsed="false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/>
      <c r="BQ768" s="27"/>
      <c r="BR768" s="26"/>
      <c r="BS768" s="26"/>
      <c r="BT768" s="26"/>
    </row>
    <row r="769" customFormat="false" ht="15.75" hidden="false" customHeight="true" outlineLevel="0" collapsed="false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R769" s="26"/>
      <c r="BS769" s="26"/>
      <c r="BT769" s="26"/>
    </row>
    <row r="770" customFormat="false" ht="15.75" hidden="false" customHeight="true" outlineLevel="0" collapsed="false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Q770" s="27"/>
      <c r="BR770" s="26"/>
      <c r="BS770" s="26"/>
      <c r="BT770" s="26"/>
    </row>
    <row r="771" customFormat="false" ht="15.75" hidden="false" customHeight="true" outlineLevel="0" collapsed="false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6"/>
      <c r="BS771" s="26"/>
      <c r="BT771" s="26"/>
    </row>
    <row r="772" customFormat="false" ht="15.75" hidden="false" customHeight="true" outlineLevel="0" collapsed="false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6"/>
      <c r="BS772" s="26"/>
      <c r="BT772" s="26"/>
    </row>
    <row r="773" customFormat="false" ht="15.75" hidden="false" customHeight="true" outlineLevel="0" collapsed="false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6"/>
      <c r="BS773" s="26"/>
      <c r="BT773" s="26"/>
    </row>
    <row r="774" customFormat="false" ht="15.75" hidden="false" customHeight="true" outlineLevel="0" collapsed="false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6"/>
      <c r="BS774" s="26"/>
      <c r="BT774" s="26"/>
    </row>
    <row r="775" customFormat="false" ht="15.75" hidden="false" customHeight="true" outlineLevel="0" collapsed="false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6"/>
      <c r="BS775" s="26"/>
      <c r="BT775" s="26"/>
    </row>
    <row r="776" customFormat="false" ht="15.75" hidden="false" customHeight="true" outlineLevel="0" collapsed="false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7"/>
      <c r="BN776" s="27"/>
      <c r="BO776" s="27"/>
      <c r="BP776" s="27"/>
      <c r="BQ776" s="27"/>
      <c r="BR776" s="26"/>
      <c r="BS776" s="26"/>
      <c r="BT776" s="26"/>
    </row>
    <row r="777" customFormat="false" ht="15.75" hidden="false" customHeight="true" outlineLevel="0" collapsed="false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/>
      <c r="BP777" s="27"/>
      <c r="BQ777" s="27"/>
      <c r="BR777" s="26"/>
      <c r="BS777" s="26"/>
      <c r="BT777" s="26"/>
    </row>
    <row r="778" customFormat="false" ht="15.75" hidden="false" customHeight="true" outlineLevel="0" collapsed="false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/>
      <c r="BP778" s="27"/>
      <c r="BQ778" s="27"/>
      <c r="BR778" s="26"/>
      <c r="BS778" s="26"/>
      <c r="BT778" s="26"/>
    </row>
    <row r="779" customFormat="false" ht="15.75" hidden="false" customHeight="true" outlineLevel="0" collapsed="false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7"/>
      <c r="BN779" s="27"/>
      <c r="BO779" s="27"/>
      <c r="BP779" s="27"/>
      <c r="BQ779" s="27"/>
      <c r="BR779" s="26"/>
      <c r="BS779" s="26"/>
      <c r="BT779" s="26"/>
    </row>
    <row r="780" customFormat="false" ht="15.75" hidden="false" customHeight="true" outlineLevel="0" collapsed="false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26"/>
      <c r="BS780" s="26"/>
      <c r="BT780" s="26"/>
    </row>
    <row r="781" customFormat="false" ht="15.75" hidden="false" customHeight="true" outlineLevel="0" collapsed="false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26"/>
      <c r="BS781" s="26"/>
      <c r="BT781" s="26"/>
    </row>
    <row r="782" customFormat="false" ht="15.75" hidden="false" customHeight="true" outlineLevel="0" collapsed="false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6"/>
      <c r="BS782" s="26"/>
      <c r="BT782" s="26"/>
    </row>
    <row r="783" customFormat="false" ht="15.75" hidden="false" customHeight="true" outlineLevel="0" collapsed="false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6"/>
      <c r="BS783" s="26"/>
      <c r="BT783" s="26"/>
    </row>
    <row r="784" customFormat="false" ht="15.75" hidden="false" customHeight="true" outlineLevel="0" collapsed="false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7"/>
      <c r="BN784" s="27"/>
      <c r="BO784" s="27"/>
      <c r="BP784" s="27"/>
      <c r="BQ784" s="27"/>
      <c r="BR784" s="26"/>
      <c r="BS784" s="26"/>
      <c r="BT784" s="26"/>
    </row>
    <row r="785" customFormat="false" ht="15.75" hidden="false" customHeight="true" outlineLevel="0" collapsed="false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6"/>
      <c r="BS785" s="26"/>
      <c r="BT785" s="26"/>
    </row>
    <row r="786" customFormat="false" ht="15.75" hidden="false" customHeight="true" outlineLevel="0" collapsed="false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6"/>
      <c r="BS786" s="26"/>
      <c r="BT786" s="26"/>
    </row>
    <row r="787" customFormat="false" ht="15.75" hidden="false" customHeight="true" outlineLevel="0" collapsed="false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6"/>
      <c r="BS787" s="26"/>
      <c r="BT787" s="26"/>
    </row>
    <row r="788" customFormat="false" ht="15.75" hidden="false" customHeight="true" outlineLevel="0" collapsed="false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6"/>
      <c r="BS788" s="26"/>
      <c r="BT788" s="26"/>
    </row>
    <row r="789" customFormat="false" ht="15.75" hidden="false" customHeight="true" outlineLevel="0" collapsed="false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6"/>
      <c r="BS789" s="26"/>
      <c r="BT789" s="26"/>
    </row>
    <row r="790" customFormat="false" ht="15.75" hidden="false" customHeight="true" outlineLevel="0" collapsed="false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6"/>
      <c r="BS790" s="26"/>
      <c r="BT790" s="26"/>
    </row>
    <row r="791" customFormat="false" ht="15.75" hidden="false" customHeight="true" outlineLevel="0" collapsed="false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6"/>
      <c r="BS791" s="26"/>
      <c r="BT791" s="26"/>
    </row>
    <row r="792" customFormat="false" ht="15.75" hidden="false" customHeight="true" outlineLevel="0" collapsed="false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6"/>
      <c r="BS792" s="26"/>
      <c r="BT792" s="26"/>
    </row>
    <row r="793" customFormat="false" ht="15.75" hidden="false" customHeight="true" outlineLevel="0" collapsed="false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6"/>
      <c r="BS793" s="26"/>
      <c r="BT793" s="26"/>
    </row>
    <row r="794" customFormat="false" ht="15.75" hidden="false" customHeight="true" outlineLevel="0" collapsed="false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6"/>
      <c r="BS794" s="26"/>
      <c r="BT794" s="26"/>
    </row>
    <row r="795" customFormat="false" ht="15.75" hidden="false" customHeight="true" outlineLevel="0" collapsed="false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6"/>
      <c r="BS795" s="26"/>
      <c r="BT795" s="26"/>
    </row>
    <row r="796" customFormat="false" ht="15.75" hidden="false" customHeight="true" outlineLevel="0" collapsed="false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/>
      <c r="BN796" s="27"/>
      <c r="BO796" s="27"/>
      <c r="BP796" s="27"/>
      <c r="BQ796" s="27"/>
      <c r="BR796" s="26"/>
      <c r="BS796" s="26"/>
      <c r="BT796" s="26"/>
    </row>
    <row r="797" customFormat="false" ht="15.75" hidden="false" customHeight="true" outlineLevel="0" collapsed="false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6"/>
      <c r="BS797" s="26"/>
      <c r="BT797" s="26"/>
    </row>
    <row r="798" customFormat="false" ht="15.75" hidden="false" customHeight="true" outlineLevel="0" collapsed="false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6"/>
      <c r="BS798" s="26"/>
      <c r="BT798" s="26"/>
    </row>
    <row r="799" customFormat="false" ht="15.75" hidden="false" customHeight="true" outlineLevel="0" collapsed="false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6"/>
      <c r="BS799" s="26"/>
      <c r="BT799" s="26"/>
    </row>
    <row r="800" customFormat="false" ht="15.75" hidden="false" customHeight="true" outlineLevel="0" collapsed="false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6"/>
      <c r="BS800" s="26"/>
      <c r="BT800" s="26"/>
    </row>
    <row r="801" customFormat="false" ht="15.75" hidden="false" customHeight="true" outlineLevel="0" collapsed="false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6"/>
      <c r="BS801" s="26"/>
      <c r="BT801" s="26"/>
    </row>
    <row r="802" customFormat="false" ht="15.75" hidden="false" customHeight="true" outlineLevel="0" collapsed="false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6"/>
      <c r="BS802" s="26"/>
      <c r="BT802" s="26"/>
    </row>
    <row r="803" customFormat="false" ht="15.75" hidden="false" customHeight="true" outlineLevel="0" collapsed="false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6"/>
      <c r="BS803" s="26"/>
      <c r="BT803" s="26"/>
    </row>
    <row r="804" customFormat="false" ht="15.75" hidden="false" customHeight="true" outlineLevel="0" collapsed="false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6"/>
      <c r="BS804" s="26"/>
      <c r="BT804" s="26"/>
    </row>
    <row r="805" customFormat="false" ht="15.75" hidden="false" customHeight="true" outlineLevel="0" collapsed="false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6"/>
      <c r="BS805" s="26"/>
      <c r="BT805" s="26"/>
    </row>
    <row r="806" customFormat="false" ht="15.75" hidden="false" customHeight="true" outlineLevel="0" collapsed="false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/>
      <c r="BN806" s="27"/>
      <c r="BO806" s="27"/>
      <c r="BP806" s="27"/>
      <c r="BQ806" s="27"/>
      <c r="BR806" s="26"/>
      <c r="BS806" s="26"/>
      <c r="BT806" s="26"/>
    </row>
    <row r="807" customFormat="false" ht="15.75" hidden="false" customHeight="true" outlineLevel="0" collapsed="false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6"/>
      <c r="BS807" s="26"/>
      <c r="BT807" s="26"/>
    </row>
    <row r="808" customFormat="false" ht="15.75" hidden="false" customHeight="true" outlineLevel="0" collapsed="false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6"/>
      <c r="BS808" s="26"/>
      <c r="BT808" s="26"/>
    </row>
    <row r="809" customFormat="false" ht="15.75" hidden="false" customHeight="true" outlineLevel="0" collapsed="false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6"/>
      <c r="BS809" s="26"/>
      <c r="BT809" s="26"/>
    </row>
    <row r="810" customFormat="false" ht="15.75" hidden="false" customHeight="true" outlineLevel="0" collapsed="false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7"/>
      <c r="BN810" s="27"/>
      <c r="BO810" s="27"/>
      <c r="BP810" s="27"/>
      <c r="BQ810" s="27"/>
      <c r="BR810" s="26"/>
      <c r="BS810" s="26"/>
      <c r="BT810" s="26"/>
    </row>
    <row r="811" customFormat="false" ht="15.75" hidden="false" customHeight="true" outlineLevel="0" collapsed="false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/>
      <c r="BO811" s="27"/>
      <c r="BP811" s="27"/>
      <c r="BQ811" s="27"/>
      <c r="BR811" s="26"/>
      <c r="BS811" s="26"/>
      <c r="BT811" s="26"/>
    </row>
    <row r="812" customFormat="false" ht="15.75" hidden="false" customHeight="true" outlineLevel="0" collapsed="false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27"/>
      <c r="BP812" s="27"/>
      <c r="BQ812" s="27"/>
      <c r="BR812" s="26"/>
      <c r="BS812" s="26"/>
      <c r="BT812" s="26"/>
    </row>
    <row r="813" customFormat="false" ht="15.75" hidden="false" customHeight="true" outlineLevel="0" collapsed="false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6"/>
      <c r="BS813" s="26"/>
      <c r="BT813" s="26"/>
    </row>
    <row r="814" customFormat="false" ht="15.75" hidden="false" customHeight="true" outlineLevel="0" collapsed="false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6"/>
      <c r="BS814" s="26"/>
      <c r="BT814" s="26"/>
    </row>
    <row r="815" customFormat="false" ht="15.75" hidden="false" customHeight="true" outlineLevel="0" collapsed="false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/>
      <c r="BR815" s="26"/>
      <c r="BS815" s="26"/>
      <c r="BT815" s="26"/>
    </row>
    <row r="816" customFormat="false" ht="15.75" hidden="false" customHeight="true" outlineLevel="0" collapsed="false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P816" s="27"/>
      <c r="BQ816" s="27"/>
      <c r="BR816" s="26"/>
      <c r="BS816" s="26"/>
      <c r="BT816" s="26"/>
    </row>
    <row r="817" customFormat="false" ht="15.75" hidden="false" customHeight="true" outlineLevel="0" collapsed="false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6"/>
      <c r="BS817" s="26"/>
      <c r="BT817" s="26"/>
    </row>
    <row r="818" customFormat="false" ht="15.75" hidden="false" customHeight="true" outlineLevel="0" collapsed="false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6"/>
      <c r="BS818" s="26"/>
      <c r="BT818" s="26"/>
    </row>
    <row r="819" customFormat="false" ht="15.75" hidden="false" customHeight="true" outlineLevel="0" collapsed="false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P819" s="27"/>
      <c r="BQ819" s="27"/>
      <c r="BR819" s="26"/>
      <c r="BS819" s="26"/>
      <c r="BT819" s="26"/>
    </row>
    <row r="820" customFormat="false" ht="15.75" hidden="false" customHeight="true" outlineLevel="0" collapsed="false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6"/>
      <c r="BS820" s="26"/>
      <c r="BT820" s="26"/>
    </row>
    <row r="821" customFormat="false" ht="15.75" hidden="false" customHeight="true" outlineLevel="0" collapsed="false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7"/>
      <c r="BN821" s="27"/>
      <c r="BO821" s="27"/>
      <c r="BP821" s="27"/>
      <c r="BQ821" s="27"/>
      <c r="BR821" s="26"/>
      <c r="BS821" s="26"/>
      <c r="BT821" s="26"/>
    </row>
    <row r="822" customFormat="false" ht="15.75" hidden="false" customHeight="true" outlineLevel="0" collapsed="false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6"/>
      <c r="BS822" s="26"/>
      <c r="BT822" s="26"/>
    </row>
    <row r="823" customFormat="false" ht="15.75" hidden="false" customHeight="true" outlineLevel="0" collapsed="false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6"/>
      <c r="BS823" s="26"/>
      <c r="BT823" s="26"/>
    </row>
    <row r="824" customFormat="false" ht="15.75" hidden="false" customHeight="true" outlineLevel="0" collapsed="false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6"/>
      <c r="BS824" s="26"/>
      <c r="BT824" s="26"/>
    </row>
    <row r="825" customFormat="false" ht="15.75" hidden="false" customHeight="true" outlineLevel="0" collapsed="false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6"/>
      <c r="BS825" s="26"/>
      <c r="BT825" s="26"/>
    </row>
    <row r="826" customFormat="false" ht="15.75" hidden="false" customHeight="true" outlineLevel="0" collapsed="false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6"/>
      <c r="BS826" s="26"/>
      <c r="BT826" s="26"/>
    </row>
    <row r="827" customFormat="false" ht="15.75" hidden="false" customHeight="true" outlineLevel="0" collapsed="false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6"/>
      <c r="BS827" s="26"/>
      <c r="BT827" s="26"/>
    </row>
    <row r="828" customFormat="false" ht="15.75" hidden="false" customHeight="true" outlineLevel="0" collapsed="false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26"/>
      <c r="BS828" s="26"/>
      <c r="BT828" s="26"/>
    </row>
    <row r="829" customFormat="false" ht="15.75" hidden="false" customHeight="true" outlineLevel="0" collapsed="false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6"/>
      <c r="BS829" s="26"/>
      <c r="BT829" s="26"/>
    </row>
    <row r="830" customFormat="false" ht="15.75" hidden="false" customHeight="true" outlineLevel="0" collapsed="false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6"/>
      <c r="BS830" s="26"/>
      <c r="BT830" s="26"/>
    </row>
    <row r="831" customFormat="false" ht="15.75" hidden="false" customHeight="true" outlineLevel="0" collapsed="false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6"/>
      <c r="BS831" s="26"/>
      <c r="BT831" s="26"/>
    </row>
    <row r="832" customFormat="false" ht="15.75" hidden="false" customHeight="true" outlineLevel="0" collapsed="false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6"/>
      <c r="BS832" s="26"/>
      <c r="BT832" s="26"/>
    </row>
    <row r="833" customFormat="false" ht="15.75" hidden="false" customHeight="true" outlineLevel="0" collapsed="false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6"/>
      <c r="BS833" s="26"/>
      <c r="BT833" s="26"/>
    </row>
    <row r="834" customFormat="false" ht="15.75" hidden="false" customHeight="true" outlineLevel="0" collapsed="false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6"/>
      <c r="BS834" s="26"/>
      <c r="BT834" s="26"/>
    </row>
    <row r="835" customFormat="false" ht="15.75" hidden="false" customHeight="true" outlineLevel="0" collapsed="false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6"/>
      <c r="BS835" s="26"/>
      <c r="BT835" s="26"/>
    </row>
    <row r="836" customFormat="false" ht="15.75" hidden="false" customHeight="true" outlineLevel="0" collapsed="false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6"/>
      <c r="BS836" s="26"/>
      <c r="BT836" s="26"/>
    </row>
    <row r="837" customFormat="false" ht="15.75" hidden="false" customHeight="true" outlineLevel="0" collapsed="false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6"/>
      <c r="BS837" s="26"/>
      <c r="BT837" s="26"/>
    </row>
    <row r="838" customFormat="false" ht="15.75" hidden="false" customHeight="true" outlineLevel="0" collapsed="false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6"/>
      <c r="BS838" s="26"/>
      <c r="BT838" s="26"/>
    </row>
    <row r="839" customFormat="false" ht="15.75" hidden="false" customHeight="true" outlineLevel="0" collapsed="false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7"/>
      <c r="BN839" s="27"/>
      <c r="BO839" s="27"/>
      <c r="BP839" s="27"/>
      <c r="BQ839" s="27"/>
      <c r="BR839" s="26"/>
      <c r="BS839" s="26"/>
      <c r="BT839" s="26"/>
    </row>
    <row r="840" customFormat="false" ht="15.75" hidden="false" customHeight="true" outlineLevel="0" collapsed="false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6"/>
      <c r="BS840" s="26"/>
      <c r="BT840" s="26"/>
    </row>
    <row r="841" customFormat="false" ht="15.75" hidden="false" customHeight="true" outlineLevel="0" collapsed="false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6"/>
      <c r="BS841" s="26"/>
      <c r="BT841" s="26"/>
    </row>
    <row r="842" customFormat="false" ht="15.75" hidden="false" customHeight="true" outlineLevel="0" collapsed="false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6"/>
      <c r="BS842" s="26"/>
      <c r="BT842" s="26"/>
    </row>
    <row r="843" customFormat="false" ht="15.75" hidden="false" customHeight="true" outlineLevel="0" collapsed="false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6"/>
      <c r="BS843" s="26"/>
      <c r="BT843" s="26"/>
    </row>
    <row r="844" customFormat="false" ht="15.75" hidden="false" customHeight="true" outlineLevel="0" collapsed="false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6"/>
      <c r="BS844" s="26"/>
      <c r="BT844" s="26"/>
    </row>
    <row r="845" customFormat="false" ht="15.75" hidden="false" customHeight="true" outlineLevel="0" collapsed="false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6"/>
      <c r="BS845" s="26"/>
      <c r="BT845" s="26"/>
    </row>
    <row r="846" customFormat="false" ht="15.75" hidden="false" customHeight="true" outlineLevel="0" collapsed="false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6"/>
      <c r="BS846" s="26"/>
      <c r="BT846" s="26"/>
    </row>
    <row r="847" customFormat="false" ht="15.75" hidden="false" customHeight="true" outlineLevel="0" collapsed="false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6"/>
      <c r="BS847" s="26"/>
      <c r="BT847" s="26"/>
    </row>
    <row r="848" customFormat="false" ht="15.75" hidden="false" customHeight="true" outlineLevel="0" collapsed="false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/>
      <c r="BQ848" s="27"/>
      <c r="BR848" s="26"/>
      <c r="BS848" s="26"/>
      <c r="BT848" s="26"/>
    </row>
    <row r="849" customFormat="false" ht="15.75" hidden="false" customHeight="true" outlineLevel="0" collapsed="false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6"/>
      <c r="BS849" s="26"/>
      <c r="BT849" s="26"/>
    </row>
    <row r="850" customFormat="false" ht="15.75" hidden="false" customHeight="true" outlineLevel="0" collapsed="false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6"/>
      <c r="BS850" s="26"/>
      <c r="BT850" s="26"/>
    </row>
    <row r="851" customFormat="false" ht="15.75" hidden="false" customHeight="true" outlineLevel="0" collapsed="false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6"/>
      <c r="BS851" s="26"/>
      <c r="BT851" s="26"/>
    </row>
    <row r="852" customFormat="false" ht="15.75" hidden="false" customHeight="true" outlineLevel="0" collapsed="false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6"/>
      <c r="BS852" s="26"/>
      <c r="BT852" s="26"/>
    </row>
    <row r="853" customFormat="false" ht="15.75" hidden="false" customHeight="true" outlineLevel="0" collapsed="false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6"/>
      <c r="BS853" s="26"/>
      <c r="BT853" s="26"/>
    </row>
    <row r="854" customFormat="false" ht="15.75" hidden="false" customHeight="true" outlineLevel="0" collapsed="false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6"/>
      <c r="BS854" s="26"/>
      <c r="BT854" s="26"/>
    </row>
    <row r="855" customFormat="false" ht="15.75" hidden="false" customHeight="true" outlineLevel="0" collapsed="false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6"/>
      <c r="BS855" s="26"/>
      <c r="BT855" s="26"/>
    </row>
    <row r="856" customFormat="false" ht="15.75" hidden="false" customHeight="true" outlineLevel="0" collapsed="false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6"/>
      <c r="BS856" s="26"/>
      <c r="BT856" s="26"/>
    </row>
    <row r="857" customFormat="false" ht="15.75" hidden="false" customHeight="true" outlineLevel="0" collapsed="false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7"/>
      <c r="BN857" s="27"/>
      <c r="BO857" s="27"/>
      <c r="BP857" s="27"/>
      <c r="BQ857" s="27"/>
      <c r="BR857" s="26"/>
      <c r="BS857" s="26"/>
      <c r="BT857" s="26"/>
    </row>
    <row r="858" customFormat="false" ht="15.75" hidden="false" customHeight="true" outlineLevel="0" collapsed="false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26"/>
      <c r="BS858" s="26"/>
      <c r="BT858" s="26"/>
    </row>
    <row r="859" customFormat="false" ht="15.75" hidden="false" customHeight="true" outlineLevel="0" collapsed="false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6"/>
      <c r="BS859" s="26"/>
      <c r="BT859" s="26"/>
    </row>
    <row r="860" customFormat="false" ht="15.75" hidden="false" customHeight="true" outlineLevel="0" collapsed="false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6"/>
      <c r="BS860" s="26"/>
      <c r="BT860" s="26"/>
    </row>
    <row r="861" customFormat="false" ht="15.75" hidden="false" customHeight="true" outlineLevel="0" collapsed="false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6"/>
      <c r="BS861" s="26"/>
      <c r="BT861" s="26"/>
    </row>
    <row r="862" customFormat="false" ht="15.75" hidden="false" customHeight="true" outlineLevel="0" collapsed="false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6"/>
      <c r="BS862" s="26"/>
      <c r="BT862" s="26"/>
    </row>
    <row r="863" customFormat="false" ht="15.75" hidden="false" customHeight="true" outlineLevel="0" collapsed="false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6"/>
      <c r="BS863" s="26"/>
      <c r="BT863" s="26"/>
    </row>
    <row r="864" customFormat="false" ht="15.75" hidden="false" customHeight="true" outlineLevel="0" collapsed="false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7"/>
      <c r="BN864" s="27"/>
      <c r="BO864" s="27"/>
      <c r="BP864" s="27"/>
      <c r="BQ864" s="27"/>
      <c r="BR864" s="26"/>
      <c r="BS864" s="26"/>
      <c r="BT864" s="26"/>
    </row>
    <row r="865" customFormat="false" ht="15.75" hidden="false" customHeight="true" outlineLevel="0" collapsed="false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6"/>
      <c r="BS865" s="26"/>
      <c r="BT865" s="26"/>
    </row>
    <row r="866" customFormat="false" ht="15.75" hidden="false" customHeight="true" outlineLevel="0" collapsed="false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7"/>
      <c r="BN866" s="27"/>
      <c r="BO866" s="27"/>
      <c r="BP866" s="27"/>
      <c r="BQ866" s="27"/>
      <c r="BR866" s="26"/>
      <c r="BS866" s="26"/>
      <c r="BT866" s="26"/>
    </row>
    <row r="867" customFormat="false" ht="15.75" hidden="false" customHeight="true" outlineLevel="0" collapsed="false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6"/>
      <c r="BS867" s="26"/>
      <c r="BT867" s="26"/>
    </row>
    <row r="868" customFormat="false" ht="15.75" hidden="false" customHeight="true" outlineLevel="0" collapsed="false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6"/>
      <c r="BS868" s="26"/>
      <c r="BT868" s="26"/>
    </row>
    <row r="869" customFormat="false" ht="15.75" hidden="false" customHeight="true" outlineLevel="0" collapsed="false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N869" s="27"/>
      <c r="BO869" s="27"/>
      <c r="BP869" s="27"/>
      <c r="BQ869" s="27"/>
      <c r="BR869" s="26"/>
      <c r="BS869" s="26"/>
      <c r="BT869" s="26"/>
    </row>
    <row r="870" customFormat="false" ht="15.75" hidden="false" customHeight="true" outlineLevel="0" collapsed="false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6"/>
      <c r="BS870" s="26"/>
      <c r="BT870" s="26"/>
    </row>
    <row r="871" customFormat="false" ht="15.75" hidden="false" customHeight="true" outlineLevel="0" collapsed="false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/>
      <c r="BP871" s="27"/>
      <c r="BQ871" s="27"/>
      <c r="BR871" s="26"/>
      <c r="BS871" s="26"/>
      <c r="BT871" s="26"/>
    </row>
    <row r="872" customFormat="false" ht="15.75" hidden="false" customHeight="true" outlineLevel="0" collapsed="false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6"/>
      <c r="BS872" s="26"/>
      <c r="BT872" s="26"/>
    </row>
    <row r="873" customFormat="false" ht="15.75" hidden="false" customHeight="true" outlineLevel="0" collapsed="false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6"/>
      <c r="BS873" s="26"/>
      <c r="BT873" s="26"/>
    </row>
    <row r="874" customFormat="false" ht="15.75" hidden="false" customHeight="true" outlineLevel="0" collapsed="false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6"/>
      <c r="BS874" s="26"/>
      <c r="BT874" s="26"/>
    </row>
    <row r="875" customFormat="false" ht="15.75" hidden="false" customHeight="true" outlineLevel="0" collapsed="false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R875" s="26"/>
      <c r="BS875" s="26"/>
      <c r="BT875" s="26"/>
    </row>
    <row r="876" customFormat="false" ht="15.75" hidden="false" customHeight="true" outlineLevel="0" collapsed="false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6"/>
      <c r="BS876" s="26"/>
      <c r="BT876" s="26"/>
    </row>
    <row r="877" customFormat="false" ht="15.75" hidden="false" customHeight="true" outlineLevel="0" collapsed="false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6"/>
      <c r="BS877" s="26"/>
      <c r="BT877" s="26"/>
    </row>
    <row r="878" customFormat="false" ht="15.75" hidden="false" customHeight="true" outlineLevel="0" collapsed="false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6"/>
      <c r="BS878" s="26"/>
      <c r="BT878" s="26"/>
    </row>
    <row r="879" customFormat="false" ht="15.75" hidden="false" customHeight="true" outlineLevel="0" collapsed="false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6"/>
      <c r="BS879" s="26"/>
      <c r="BT879" s="26"/>
    </row>
    <row r="880" customFormat="false" ht="15.75" hidden="false" customHeight="true" outlineLevel="0" collapsed="false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/>
      <c r="BR880" s="26"/>
      <c r="BS880" s="26"/>
      <c r="BT880" s="26"/>
    </row>
    <row r="881" customFormat="false" ht="15.75" hidden="false" customHeight="true" outlineLevel="0" collapsed="false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7"/>
      <c r="BN881" s="27"/>
      <c r="BO881" s="27"/>
      <c r="BP881" s="27"/>
      <c r="BQ881" s="27"/>
      <c r="BR881" s="26"/>
      <c r="BS881" s="26"/>
      <c r="BT881" s="26"/>
    </row>
    <row r="882" customFormat="false" ht="15.75" hidden="false" customHeight="true" outlineLevel="0" collapsed="false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7"/>
      <c r="BN882" s="27"/>
      <c r="BO882" s="27"/>
      <c r="BP882" s="27"/>
      <c r="BQ882" s="27"/>
      <c r="BR882" s="26"/>
      <c r="BS882" s="26"/>
      <c r="BT882" s="26"/>
    </row>
    <row r="883" customFormat="false" ht="15.75" hidden="false" customHeight="true" outlineLevel="0" collapsed="false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6"/>
      <c r="BS883" s="26"/>
      <c r="BT883" s="26"/>
    </row>
    <row r="884" customFormat="false" ht="15.75" hidden="false" customHeight="true" outlineLevel="0" collapsed="false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6"/>
      <c r="BS884" s="26"/>
      <c r="BT884" s="26"/>
    </row>
    <row r="885" customFormat="false" ht="15.75" hidden="false" customHeight="true" outlineLevel="0" collapsed="false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6"/>
      <c r="BS885" s="26"/>
      <c r="BT885" s="26"/>
    </row>
    <row r="886" customFormat="false" ht="15.75" hidden="false" customHeight="true" outlineLevel="0" collapsed="false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6"/>
      <c r="BS886" s="26"/>
      <c r="BT886" s="26"/>
    </row>
    <row r="887" customFormat="false" ht="15.75" hidden="false" customHeight="true" outlineLevel="0" collapsed="false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/>
      <c r="BQ887" s="27"/>
      <c r="BR887" s="26"/>
      <c r="BS887" s="26"/>
      <c r="BT887" s="26"/>
    </row>
    <row r="888" customFormat="false" ht="15.75" hidden="false" customHeight="true" outlineLevel="0" collapsed="false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6"/>
      <c r="BS888" s="26"/>
      <c r="BT888" s="26"/>
    </row>
    <row r="889" customFormat="false" ht="15.75" hidden="false" customHeight="true" outlineLevel="0" collapsed="false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6"/>
      <c r="BS889" s="26"/>
      <c r="BT889" s="26"/>
    </row>
    <row r="890" customFormat="false" ht="15.75" hidden="false" customHeight="true" outlineLevel="0" collapsed="false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6"/>
      <c r="BS890" s="26"/>
      <c r="BT890" s="26"/>
    </row>
    <row r="891" customFormat="false" ht="15.75" hidden="false" customHeight="true" outlineLevel="0" collapsed="false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6"/>
      <c r="BS891" s="26"/>
      <c r="BT891" s="26"/>
    </row>
    <row r="892" customFormat="false" ht="15.75" hidden="false" customHeight="true" outlineLevel="0" collapsed="false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6"/>
      <c r="BS892" s="26"/>
      <c r="BT892" s="26"/>
    </row>
    <row r="893" customFormat="false" ht="15.75" hidden="false" customHeight="true" outlineLevel="0" collapsed="false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6"/>
      <c r="BS893" s="26"/>
      <c r="BT893" s="26"/>
    </row>
    <row r="894" customFormat="false" ht="15.75" hidden="false" customHeight="true" outlineLevel="0" collapsed="false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6"/>
      <c r="BS894" s="26"/>
      <c r="BT894" s="26"/>
    </row>
    <row r="895" customFormat="false" ht="15.75" hidden="false" customHeight="true" outlineLevel="0" collapsed="false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26"/>
      <c r="BS895" s="26"/>
      <c r="BT895" s="26"/>
    </row>
    <row r="896" customFormat="false" ht="15.75" hidden="false" customHeight="true" outlineLevel="0" collapsed="false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6"/>
      <c r="BS896" s="26"/>
      <c r="BT896" s="26"/>
    </row>
    <row r="897" customFormat="false" ht="15.75" hidden="false" customHeight="true" outlineLevel="0" collapsed="false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6"/>
      <c r="BS897" s="26"/>
      <c r="BT897" s="26"/>
    </row>
    <row r="898" customFormat="false" ht="15.75" hidden="false" customHeight="true" outlineLevel="0" collapsed="false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6"/>
      <c r="BS898" s="26"/>
      <c r="BT898" s="26"/>
    </row>
    <row r="899" customFormat="false" ht="15.75" hidden="false" customHeight="true" outlineLevel="0" collapsed="false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6"/>
      <c r="BS899" s="26"/>
      <c r="BT899" s="26"/>
    </row>
    <row r="900" customFormat="false" ht="15.75" hidden="false" customHeight="true" outlineLevel="0" collapsed="false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6"/>
      <c r="BS900" s="26"/>
      <c r="BT900" s="26"/>
    </row>
    <row r="901" customFormat="false" ht="15.75" hidden="false" customHeight="true" outlineLevel="0" collapsed="false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6"/>
      <c r="BS901" s="26"/>
      <c r="BT901" s="26"/>
    </row>
    <row r="902" customFormat="false" ht="15.75" hidden="false" customHeight="true" outlineLevel="0" collapsed="false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6"/>
      <c r="BS902" s="26"/>
      <c r="BT902" s="26"/>
    </row>
    <row r="903" customFormat="false" ht="15.75" hidden="false" customHeight="true" outlineLevel="0" collapsed="false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6"/>
      <c r="BS903" s="26"/>
      <c r="BT903" s="26"/>
    </row>
    <row r="904" customFormat="false" ht="15.75" hidden="false" customHeight="true" outlineLevel="0" collapsed="false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/>
      <c r="BP904" s="27"/>
      <c r="BQ904" s="27"/>
      <c r="BR904" s="26"/>
      <c r="BS904" s="26"/>
      <c r="BT904" s="26"/>
    </row>
    <row r="905" customFormat="false" ht="15.75" hidden="false" customHeight="true" outlineLevel="0" collapsed="false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6"/>
      <c r="BS905" s="26"/>
      <c r="BT905" s="26"/>
    </row>
    <row r="906" customFormat="false" ht="15.75" hidden="false" customHeight="true" outlineLevel="0" collapsed="false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6"/>
      <c r="BS906" s="26"/>
      <c r="BT906" s="26"/>
    </row>
    <row r="907" customFormat="false" ht="15.75" hidden="false" customHeight="true" outlineLevel="0" collapsed="false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6"/>
      <c r="BS907" s="26"/>
      <c r="BT907" s="26"/>
    </row>
    <row r="908" customFormat="false" ht="15.75" hidden="false" customHeight="true" outlineLevel="0" collapsed="false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6"/>
      <c r="BS908" s="26"/>
      <c r="BT908" s="26"/>
    </row>
    <row r="909" customFormat="false" ht="15.75" hidden="false" customHeight="true" outlineLevel="0" collapsed="false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6"/>
      <c r="BS909" s="26"/>
      <c r="BT909" s="26"/>
    </row>
    <row r="910" customFormat="false" ht="15.75" hidden="false" customHeight="true" outlineLevel="0" collapsed="false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/>
      <c r="BR910" s="26"/>
      <c r="BS910" s="26"/>
      <c r="BT910" s="26"/>
    </row>
    <row r="911" customFormat="false" ht="15.75" hidden="false" customHeight="true" outlineLevel="0" collapsed="false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6"/>
      <c r="BS911" s="26"/>
      <c r="BT911" s="26"/>
    </row>
    <row r="912" customFormat="false" ht="15.75" hidden="false" customHeight="true" outlineLevel="0" collapsed="false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6"/>
      <c r="BS912" s="26"/>
      <c r="BT912" s="26"/>
    </row>
    <row r="913" customFormat="false" ht="15.75" hidden="false" customHeight="true" outlineLevel="0" collapsed="false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6"/>
      <c r="BS913" s="26"/>
      <c r="BT913" s="26"/>
    </row>
    <row r="914" customFormat="false" ht="15.75" hidden="false" customHeight="true" outlineLevel="0" collapsed="false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/>
      <c r="BQ914" s="27"/>
      <c r="BR914" s="26"/>
      <c r="BS914" s="26"/>
      <c r="BT914" s="26"/>
    </row>
    <row r="915" customFormat="false" ht="15.75" hidden="false" customHeight="true" outlineLevel="0" collapsed="false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/>
      <c r="BP915" s="27"/>
      <c r="BQ915" s="27"/>
      <c r="BR915" s="26"/>
      <c r="BS915" s="26"/>
      <c r="BT915" s="26"/>
    </row>
    <row r="916" customFormat="false" ht="15.75" hidden="false" customHeight="true" outlineLevel="0" collapsed="false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6"/>
      <c r="BS916" s="26"/>
      <c r="BT916" s="26"/>
    </row>
    <row r="917" customFormat="false" ht="15.75" hidden="false" customHeight="true" outlineLevel="0" collapsed="false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6"/>
      <c r="BS917" s="26"/>
      <c r="BT917" s="26"/>
    </row>
    <row r="918" customFormat="false" ht="15.75" hidden="false" customHeight="true" outlineLevel="0" collapsed="false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6"/>
      <c r="BS918" s="26"/>
      <c r="BT918" s="26"/>
    </row>
    <row r="919" customFormat="false" ht="15.75" hidden="false" customHeight="true" outlineLevel="0" collapsed="false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/>
      <c r="BR919" s="26"/>
      <c r="BS919" s="26"/>
      <c r="BT919" s="26"/>
    </row>
    <row r="920" customFormat="false" ht="15.75" hidden="false" customHeight="true" outlineLevel="0" collapsed="false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6"/>
      <c r="BS920" s="26"/>
      <c r="BT920" s="26"/>
    </row>
    <row r="921" customFormat="false" ht="15.75" hidden="false" customHeight="true" outlineLevel="0" collapsed="false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7"/>
      <c r="BN921" s="27"/>
      <c r="BO921" s="27"/>
      <c r="BP921" s="27"/>
      <c r="BQ921" s="27"/>
      <c r="BR921" s="26"/>
      <c r="BS921" s="26"/>
      <c r="BT921" s="26"/>
    </row>
    <row r="922" customFormat="false" ht="15.75" hidden="false" customHeight="true" outlineLevel="0" collapsed="false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7"/>
      <c r="BN922" s="27"/>
      <c r="BO922" s="27"/>
      <c r="BP922" s="27"/>
      <c r="BQ922" s="27"/>
      <c r="BR922" s="26"/>
      <c r="BS922" s="26"/>
      <c r="BT922" s="26"/>
    </row>
    <row r="923" customFormat="false" ht="15.75" hidden="false" customHeight="true" outlineLevel="0" collapsed="false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/>
      <c r="BP923" s="27"/>
      <c r="BQ923" s="27"/>
      <c r="BR923" s="26"/>
      <c r="BS923" s="26"/>
      <c r="BT923" s="26"/>
    </row>
    <row r="924" customFormat="false" ht="15.75" hidden="false" customHeight="true" outlineLevel="0" collapsed="false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/>
      <c r="BP924" s="27"/>
      <c r="BQ924" s="27"/>
      <c r="BR924" s="26"/>
      <c r="BS924" s="26"/>
      <c r="BT924" s="26"/>
    </row>
    <row r="925" customFormat="false" ht="15.75" hidden="false" customHeight="true" outlineLevel="0" collapsed="false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/>
      <c r="BR925" s="26"/>
      <c r="BS925" s="26"/>
      <c r="BT925" s="26"/>
    </row>
    <row r="926" customFormat="false" ht="15.75" hidden="false" customHeight="true" outlineLevel="0" collapsed="false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P926" s="27"/>
      <c r="BQ926" s="27"/>
      <c r="BR926" s="26"/>
      <c r="BS926" s="26"/>
      <c r="BT926" s="26"/>
    </row>
    <row r="927" customFormat="false" ht="15.75" hidden="false" customHeight="true" outlineLevel="0" collapsed="false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O927" s="27"/>
      <c r="BP927" s="27"/>
      <c r="BQ927" s="27"/>
      <c r="BR927" s="26"/>
      <c r="BS927" s="26"/>
      <c r="BT927" s="26"/>
    </row>
    <row r="928" customFormat="false" ht="15.75" hidden="false" customHeight="true" outlineLevel="0" collapsed="false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6"/>
      <c r="BS928" s="26"/>
      <c r="BT928" s="26"/>
    </row>
    <row r="929" customFormat="false" ht="15.75" hidden="false" customHeight="true" outlineLevel="0" collapsed="false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6"/>
      <c r="BS929" s="26"/>
      <c r="BT929" s="26"/>
    </row>
    <row r="930" customFormat="false" ht="15.75" hidden="false" customHeight="true" outlineLevel="0" collapsed="false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6"/>
      <c r="BS930" s="26"/>
      <c r="BT930" s="26"/>
    </row>
    <row r="931" customFormat="false" ht="15.75" hidden="false" customHeight="true" outlineLevel="0" collapsed="false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6"/>
      <c r="BS931" s="26"/>
      <c r="BT931" s="26"/>
    </row>
    <row r="932" customFormat="false" ht="15.75" hidden="false" customHeight="true" outlineLevel="0" collapsed="false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6"/>
      <c r="BS932" s="26"/>
      <c r="BT932" s="26"/>
    </row>
    <row r="933" customFormat="false" ht="15.75" hidden="false" customHeight="true" outlineLevel="0" collapsed="false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P933" s="27"/>
      <c r="BQ933" s="27"/>
      <c r="BR933" s="26"/>
      <c r="BS933" s="26"/>
      <c r="BT933" s="26"/>
    </row>
    <row r="934" customFormat="false" ht="15.75" hidden="false" customHeight="true" outlineLevel="0" collapsed="false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6"/>
      <c r="BS934" s="26"/>
      <c r="BT934" s="26"/>
    </row>
    <row r="935" customFormat="false" ht="15.75" hidden="false" customHeight="true" outlineLevel="0" collapsed="false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6"/>
      <c r="BS935" s="26"/>
      <c r="BT935" s="26"/>
    </row>
    <row r="936" customFormat="false" ht="15.75" hidden="false" customHeight="true" outlineLevel="0" collapsed="false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6"/>
      <c r="BS936" s="26"/>
      <c r="BT936" s="26"/>
    </row>
    <row r="937" customFormat="false" ht="15.75" hidden="false" customHeight="true" outlineLevel="0" collapsed="false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6"/>
      <c r="BS937" s="26"/>
      <c r="BT937" s="26"/>
    </row>
    <row r="938" customFormat="false" ht="15.75" hidden="false" customHeight="true" outlineLevel="0" collapsed="false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6"/>
      <c r="BS938" s="26"/>
      <c r="BT938" s="26"/>
    </row>
    <row r="939" customFormat="false" ht="15.75" hidden="false" customHeight="true" outlineLevel="0" collapsed="false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6"/>
      <c r="BS939" s="26"/>
      <c r="BT939" s="26"/>
    </row>
    <row r="940" customFormat="false" ht="15.75" hidden="false" customHeight="true" outlineLevel="0" collapsed="false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6"/>
      <c r="BS940" s="26"/>
      <c r="BT940" s="26"/>
    </row>
    <row r="941" customFormat="false" ht="15.75" hidden="false" customHeight="true" outlineLevel="0" collapsed="false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6"/>
      <c r="BS941" s="26"/>
      <c r="BT941" s="26"/>
    </row>
    <row r="942" customFormat="false" ht="15.75" hidden="false" customHeight="true" outlineLevel="0" collapsed="false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6"/>
      <c r="BS942" s="26"/>
      <c r="BT942" s="26"/>
    </row>
    <row r="943" customFormat="false" ht="15.75" hidden="false" customHeight="true" outlineLevel="0" collapsed="false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6"/>
      <c r="BS943" s="26"/>
      <c r="BT943" s="26"/>
    </row>
    <row r="944" customFormat="false" ht="15.75" hidden="false" customHeight="true" outlineLevel="0" collapsed="false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6"/>
      <c r="BS944" s="26"/>
      <c r="BT944" s="26"/>
    </row>
    <row r="945" customFormat="false" ht="15.75" hidden="false" customHeight="true" outlineLevel="0" collapsed="false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6"/>
      <c r="BS945" s="26"/>
      <c r="BT945" s="26"/>
    </row>
    <row r="946" customFormat="false" ht="15.75" hidden="false" customHeight="true" outlineLevel="0" collapsed="false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6"/>
      <c r="BS946" s="26"/>
      <c r="BT946" s="26"/>
    </row>
    <row r="947" customFormat="false" ht="15.75" hidden="false" customHeight="true" outlineLevel="0" collapsed="false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6"/>
      <c r="BS947" s="26"/>
      <c r="BT947" s="26"/>
    </row>
    <row r="948" customFormat="false" ht="15.75" hidden="false" customHeight="true" outlineLevel="0" collapsed="false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6"/>
      <c r="BS948" s="26"/>
      <c r="BT948" s="26"/>
    </row>
    <row r="949" customFormat="false" ht="15.75" hidden="false" customHeight="true" outlineLevel="0" collapsed="false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6"/>
      <c r="BS949" s="26"/>
      <c r="BT949" s="26"/>
    </row>
    <row r="950" customFormat="false" ht="15.75" hidden="false" customHeight="true" outlineLevel="0" collapsed="false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6"/>
      <c r="BS950" s="26"/>
      <c r="BT950" s="26"/>
    </row>
    <row r="951" customFormat="false" ht="15.75" hidden="false" customHeight="true" outlineLevel="0" collapsed="false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7"/>
      <c r="BN951" s="27"/>
      <c r="BO951" s="27"/>
      <c r="BP951" s="27"/>
      <c r="BQ951" s="27"/>
      <c r="BR951" s="26"/>
      <c r="BS951" s="26"/>
      <c r="BT951" s="26"/>
    </row>
    <row r="952" customFormat="false" ht="15.75" hidden="false" customHeight="true" outlineLevel="0" collapsed="false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6"/>
      <c r="BS952" s="26"/>
      <c r="BT952" s="26"/>
    </row>
    <row r="953" customFormat="false" ht="15.75" hidden="false" customHeight="true" outlineLevel="0" collapsed="false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/>
      <c r="BQ953" s="27"/>
      <c r="BR953" s="26"/>
      <c r="BS953" s="26"/>
      <c r="BT953" s="26"/>
    </row>
    <row r="954" customFormat="false" ht="15.75" hidden="false" customHeight="true" outlineLevel="0" collapsed="false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6"/>
      <c r="BS954" s="26"/>
      <c r="BT954" s="26"/>
    </row>
    <row r="955" customFormat="false" ht="15.75" hidden="false" customHeight="true" outlineLevel="0" collapsed="false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6"/>
      <c r="BS955" s="26"/>
      <c r="BT955" s="26"/>
    </row>
    <row r="956" customFormat="false" ht="15.75" hidden="false" customHeight="true" outlineLevel="0" collapsed="false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6"/>
      <c r="BS956" s="26"/>
      <c r="BT956" s="26"/>
    </row>
    <row r="957" customFormat="false" ht="15.75" hidden="false" customHeight="true" outlineLevel="0" collapsed="false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7"/>
      <c r="BN957" s="27"/>
      <c r="BO957" s="27"/>
      <c r="BP957" s="27"/>
      <c r="BQ957" s="27"/>
      <c r="BR957" s="26"/>
      <c r="BS957" s="26"/>
      <c r="BT957" s="26"/>
    </row>
    <row r="958" customFormat="false" ht="15.75" hidden="false" customHeight="true" outlineLevel="0" collapsed="false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6"/>
      <c r="BS958" s="26"/>
      <c r="BT958" s="26"/>
    </row>
    <row r="959" customFormat="false" ht="15.75" hidden="false" customHeight="true" outlineLevel="0" collapsed="false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6"/>
      <c r="BS959" s="26"/>
      <c r="BT959" s="26"/>
    </row>
    <row r="960" customFormat="false" ht="15.75" hidden="false" customHeight="true" outlineLevel="0" collapsed="false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6"/>
      <c r="BS960" s="26"/>
      <c r="BT960" s="26"/>
    </row>
    <row r="961" customFormat="false" ht="15.75" hidden="false" customHeight="true" outlineLevel="0" collapsed="false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/>
      <c r="BO961" s="27"/>
      <c r="BP961" s="27"/>
      <c r="BQ961" s="27"/>
      <c r="BR961" s="26"/>
      <c r="BS961" s="26"/>
      <c r="BT961" s="26"/>
    </row>
    <row r="962" customFormat="false" ht="15.75" hidden="false" customHeight="true" outlineLevel="0" collapsed="false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6"/>
      <c r="BS962" s="26"/>
      <c r="BT962" s="26"/>
    </row>
    <row r="963" customFormat="false" ht="15.75" hidden="false" customHeight="true" outlineLevel="0" collapsed="false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P963" s="27"/>
      <c r="BQ963" s="27"/>
      <c r="BR963" s="26"/>
      <c r="BS963" s="26"/>
      <c r="BT963" s="26"/>
    </row>
    <row r="964" customFormat="false" ht="15.75" hidden="false" customHeight="true" outlineLevel="0" collapsed="false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O964" s="27"/>
      <c r="BP964" s="27"/>
      <c r="BQ964" s="27"/>
      <c r="BR964" s="26"/>
      <c r="BS964" s="26"/>
      <c r="BT964" s="26"/>
    </row>
    <row r="965" customFormat="false" ht="15.75" hidden="false" customHeight="true" outlineLevel="0" collapsed="false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6"/>
      <c r="BS965" s="26"/>
      <c r="BT965" s="26"/>
    </row>
    <row r="966" customFormat="false" ht="15.75" hidden="false" customHeight="true" outlineLevel="0" collapsed="false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6"/>
      <c r="BS966" s="26"/>
      <c r="BT966" s="26"/>
    </row>
    <row r="967" customFormat="false" ht="15.75" hidden="false" customHeight="true" outlineLevel="0" collapsed="false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6"/>
      <c r="BS967" s="26"/>
      <c r="BT967" s="26"/>
    </row>
    <row r="968" customFormat="false" ht="15.75" hidden="false" customHeight="true" outlineLevel="0" collapsed="false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/>
      <c r="BP968" s="27"/>
      <c r="BQ968" s="27"/>
      <c r="BR968" s="26"/>
      <c r="BS968" s="26"/>
      <c r="BT968" s="26"/>
    </row>
    <row r="969" customFormat="false" ht="15.75" hidden="false" customHeight="true" outlineLevel="0" collapsed="false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O969" s="27"/>
      <c r="BP969" s="27"/>
      <c r="BQ969" s="27"/>
      <c r="BR969" s="26"/>
      <c r="BS969" s="26"/>
      <c r="BT969" s="26"/>
    </row>
    <row r="970" customFormat="false" ht="15.75" hidden="false" customHeight="true" outlineLevel="0" collapsed="false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6"/>
      <c r="BS970" s="26"/>
      <c r="BT970" s="26"/>
    </row>
    <row r="971" customFormat="false" ht="15.75" hidden="false" customHeight="true" outlineLevel="0" collapsed="false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6"/>
      <c r="BS971" s="26"/>
      <c r="BT971" s="26"/>
    </row>
    <row r="972" customFormat="false" ht="15.75" hidden="false" customHeight="true" outlineLevel="0" collapsed="false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/>
      <c r="BP972" s="27"/>
      <c r="BQ972" s="27"/>
      <c r="BR972" s="26"/>
      <c r="BS972" s="26"/>
      <c r="BT972" s="26"/>
    </row>
    <row r="973" customFormat="false" ht="15.75" hidden="false" customHeight="true" outlineLevel="0" collapsed="false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6"/>
      <c r="BS973" s="26"/>
      <c r="BT973" s="26"/>
    </row>
    <row r="974" customFormat="false" ht="15.75" hidden="false" customHeight="true" outlineLevel="0" collapsed="false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6"/>
      <c r="BS974" s="26"/>
      <c r="BT974" s="26"/>
    </row>
    <row r="975" customFormat="false" ht="15.75" hidden="false" customHeight="true" outlineLevel="0" collapsed="false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6"/>
      <c r="BS975" s="26"/>
      <c r="BT975" s="26"/>
    </row>
    <row r="976" customFormat="false" ht="15.75" hidden="false" customHeight="true" outlineLevel="0" collapsed="false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6"/>
      <c r="BS976" s="26"/>
      <c r="BT976" s="26"/>
    </row>
    <row r="977" customFormat="false" ht="15.75" hidden="false" customHeight="true" outlineLevel="0" collapsed="false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/>
      <c r="BN977" s="27"/>
      <c r="BO977" s="27"/>
      <c r="BP977" s="27"/>
      <c r="BQ977" s="27"/>
      <c r="BR977" s="26"/>
      <c r="BS977" s="26"/>
      <c r="BT977" s="26"/>
    </row>
    <row r="978" customFormat="false" ht="15.75" hidden="false" customHeight="true" outlineLevel="0" collapsed="false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/>
      <c r="BN978" s="27"/>
      <c r="BO978" s="27"/>
      <c r="BP978" s="27"/>
      <c r="BQ978" s="27"/>
      <c r="BR978" s="26"/>
      <c r="BS978" s="26"/>
      <c r="BT978" s="26"/>
    </row>
    <row r="979" customFormat="false" ht="15.75" hidden="false" customHeight="true" outlineLevel="0" collapsed="false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/>
      <c r="BN979" s="27"/>
      <c r="BO979" s="27"/>
      <c r="BP979" s="27"/>
      <c r="BQ979" s="27"/>
      <c r="BR979" s="26"/>
      <c r="BS979" s="26"/>
      <c r="BT979" s="26"/>
    </row>
    <row r="980" customFormat="false" ht="15.75" hidden="false" customHeight="true" outlineLevel="0" collapsed="false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/>
      <c r="BR980" s="26"/>
      <c r="BS980" s="26"/>
      <c r="BT980" s="26"/>
    </row>
    <row r="981" customFormat="false" ht="15.75" hidden="false" customHeight="true" outlineLevel="0" collapsed="false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/>
      <c r="BR981" s="26"/>
      <c r="BS981" s="26"/>
      <c r="BT981" s="26"/>
    </row>
    <row r="982" customFormat="false" ht="15.75" hidden="false" customHeight="true" outlineLevel="0" collapsed="false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26"/>
      <c r="BS982" s="26"/>
      <c r="BT982" s="26"/>
    </row>
    <row r="983" customFormat="false" ht="15.75" hidden="false" customHeight="true" outlineLevel="0" collapsed="false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6"/>
      <c r="BS983" s="26"/>
      <c r="BT983" s="26"/>
    </row>
    <row r="984" customFormat="false" ht="15.75" hidden="false" customHeight="true" outlineLevel="0" collapsed="false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O984" s="27"/>
      <c r="BP984" s="27"/>
      <c r="BQ984" s="27"/>
      <c r="BR984" s="26"/>
      <c r="BS984" s="26"/>
      <c r="BT984" s="26"/>
    </row>
    <row r="985" customFormat="false" ht="15.75" hidden="false" customHeight="true" outlineLevel="0" collapsed="false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6"/>
      <c r="BS985" s="26"/>
      <c r="BT985" s="26"/>
    </row>
    <row r="986" customFormat="false" ht="15.75" hidden="false" customHeight="true" outlineLevel="0" collapsed="false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6"/>
      <c r="BS986" s="26"/>
      <c r="BT986" s="26"/>
    </row>
  </sheetData>
  <autoFilter ref="B7:BL13"/>
  <mergeCells count="15">
    <mergeCell ref="A1:AR1"/>
    <mergeCell ref="J5:K5"/>
    <mergeCell ref="L5:O5"/>
    <mergeCell ref="AQ5:AR5"/>
    <mergeCell ref="D6:F6"/>
    <mergeCell ref="J6:K6"/>
    <mergeCell ref="L6:AN6"/>
    <mergeCell ref="AO6:AP6"/>
    <mergeCell ref="AQ6:AR6"/>
    <mergeCell ref="BO6:BP6"/>
    <mergeCell ref="BQ6:BR6"/>
    <mergeCell ref="BS6:BT6"/>
    <mergeCell ref="J14:K14"/>
    <mergeCell ref="L14:AN14"/>
    <mergeCell ref="AQ14:AR14"/>
  </mergeCells>
  <printOptions headings="false" gridLines="false" gridLinesSet="true" horizontalCentered="true" verticalCentered="false"/>
  <pageMargins left="0.433333333333333" right="0.39375" top="0.708333333333333" bottom="0.472222222222222" header="0.511805555555555" footer="0.511805555555555"/>
  <pageSetup paperSize="9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134F5C"/>
    <pageSetUpPr fitToPage="false"/>
  </sheetPr>
  <dimension ref="A1:BO99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9" ySplit="0" topLeftCell="J1" activePane="topRight" state="frozen"/>
      <selection pane="topLeft" activeCell="A1" activeCellId="0" sqref="A1"/>
      <selection pane="topRight" activeCell="K2" activeCellId="0" sqref="K2"/>
    </sheetView>
  </sheetViews>
  <sheetFormatPr defaultRowHeight="15" zeroHeight="false" outlineLevelRow="0" outlineLevelCol="1"/>
  <cols>
    <col collapsed="false" customWidth="true" hidden="false" outlineLevel="0" max="1" min="1" style="0" width="6.42"/>
    <col collapsed="false" customWidth="true" hidden="false" outlineLevel="0" max="2" min="2" style="0" width="7.14"/>
    <col collapsed="false" customWidth="true" hidden="false" outlineLevel="0" max="3" min="3" style="0" width="14.14"/>
    <col collapsed="false" customWidth="true" hidden="false" outlineLevel="0" max="4" min="4" style="0" width="16.14"/>
    <col collapsed="false" customWidth="true" hidden="false" outlineLevel="0" max="5" min="5" style="0" width="13.86"/>
    <col collapsed="false" customWidth="true" hidden="false" outlineLevel="0" max="6" min="6" style="0" width="23.42"/>
    <col collapsed="false" customWidth="true" hidden="false" outlineLevel="0" max="7" min="7" style="0" width="7.42"/>
    <col collapsed="false" customWidth="true" hidden="false" outlineLevel="0" max="8" min="8" style="0" width="8.29"/>
    <col collapsed="false" customWidth="true" hidden="false" outlineLevel="0" max="9" min="9" style="0" width="10.99"/>
    <col collapsed="false" customWidth="true" hidden="false" outlineLevel="0" max="10" min="10" style="0" width="8.43"/>
    <col collapsed="false" customWidth="true" hidden="false" outlineLevel="0" max="11" min="11" style="0" width="7.57"/>
    <col collapsed="false" customWidth="true" hidden="false" outlineLevel="0" max="12" min="12" style="0" width="5.14"/>
    <col collapsed="false" customWidth="true" hidden="false" outlineLevel="0" max="13" min="13" style="0" width="6.29"/>
    <col collapsed="false" customWidth="true" hidden="true" outlineLevel="1" max="15" min="14" style="0" width="5.14"/>
    <col collapsed="false" customWidth="true" hidden="true" outlineLevel="1" max="34" min="16" style="0" width="5.01"/>
    <col collapsed="false" customWidth="true" hidden="false" outlineLevel="0" max="35" min="35" style="0" width="8.43"/>
    <col collapsed="false" customWidth="true" hidden="false" outlineLevel="0" max="36" min="36" style="0" width="9.13"/>
    <col collapsed="false" customWidth="true" hidden="false" outlineLevel="0" max="37" min="37" style="0" width="8.71"/>
    <col collapsed="false" customWidth="true" hidden="false" outlineLevel="0" max="38" min="38" style="0" width="10.86"/>
    <col collapsed="false" customWidth="true" hidden="false" outlineLevel="0" max="39" min="39" style="0" width="7.42"/>
    <col collapsed="false" customWidth="true" hidden="true" outlineLevel="1" max="59" min="40" style="0" width="5.01"/>
    <col collapsed="false" customWidth="true" hidden="true" outlineLevel="1" max="60" min="60" style="0" width="10.99"/>
    <col collapsed="false" customWidth="true" hidden="false" outlineLevel="0" max="61" min="61" style="0" width="3.71"/>
    <col collapsed="false" customWidth="true" hidden="true" outlineLevel="1" max="67" min="62" style="0" width="10.99"/>
    <col collapsed="false" customWidth="true" hidden="false" outlineLevel="0" max="1025" min="68" style="0" width="14.43"/>
  </cols>
  <sheetData>
    <row r="1" customFormat="false" ht="76.5" hidden="false" customHeight="true" outlineLevel="0" collapsed="false">
      <c r="A1" s="23" t="s">
        <v>244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8"/>
      <c r="BJ1" s="98"/>
      <c r="BK1" s="27"/>
      <c r="BL1" s="27"/>
      <c r="BM1" s="26"/>
      <c r="BN1" s="25"/>
      <c r="BO1" s="25"/>
    </row>
    <row r="2" customFormat="false" ht="15" hidden="false" customHeight="false" outlineLevel="0" collapsed="false">
      <c r="A2" s="5" t="s">
        <v>245</v>
      </c>
      <c r="B2" s="27"/>
      <c r="C2" s="5" t="s">
        <v>246</v>
      </c>
      <c r="D2" s="5"/>
      <c r="E2" s="27"/>
      <c r="F2" s="28"/>
      <c r="G2" s="28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99" t="n">
        <v>3</v>
      </c>
      <c r="AO2" s="99" t="n">
        <v>3</v>
      </c>
      <c r="AP2" s="99" t="n">
        <v>3</v>
      </c>
      <c r="AQ2" s="99" t="n">
        <v>3</v>
      </c>
      <c r="AR2" s="99" t="n">
        <v>45</v>
      </c>
      <c r="AS2" s="99" t="n">
        <v>3</v>
      </c>
      <c r="AT2" s="99" t="n">
        <v>3</v>
      </c>
      <c r="AU2" s="99" t="n">
        <v>3</v>
      </c>
      <c r="AV2" s="99" t="n">
        <v>3</v>
      </c>
      <c r="AW2" s="99" t="n">
        <v>4</v>
      </c>
      <c r="AX2" s="99" t="n">
        <v>3</v>
      </c>
      <c r="AY2" s="99" t="n">
        <v>92</v>
      </c>
      <c r="AZ2" s="99"/>
      <c r="BA2" s="99"/>
      <c r="BB2" s="99"/>
      <c r="BC2" s="99"/>
      <c r="BD2" s="99"/>
      <c r="BE2" s="99"/>
      <c r="BF2" s="99"/>
      <c r="BG2" s="99"/>
      <c r="BH2" s="27" t="n">
        <v>5</v>
      </c>
      <c r="BI2" s="98"/>
      <c r="BJ2" s="98"/>
      <c r="BK2" s="27"/>
      <c r="BL2" s="27"/>
      <c r="BM2" s="26"/>
      <c r="BN2" s="25"/>
      <c r="BO2" s="25"/>
    </row>
    <row r="3" customFormat="false" ht="15.75" hidden="false" customHeight="true" outlineLevel="0" collapsed="false">
      <c r="A3" s="31" t="s">
        <v>247</v>
      </c>
      <c r="B3" s="27"/>
      <c r="C3" s="31" t="s">
        <v>248</v>
      </c>
      <c r="D3" s="5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99" t="n">
        <v>109</v>
      </c>
      <c r="AO3" s="99" t="n">
        <v>109</v>
      </c>
      <c r="AP3" s="99" t="n">
        <v>43</v>
      </c>
      <c r="AQ3" s="99" t="n">
        <v>43</v>
      </c>
      <c r="AR3" s="99" t="n">
        <v>109</v>
      </c>
      <c r="AS3" s="99" t="n">
        <v>92</v>
      </c>
      <c r="AT3" s="99" t="n">
        <v>92</v>
      </c>
      <c r="AU3" s="99" t="n">
        <v>95</v>
      </c>
      <c r="AV3" s="99" t="n">
        <v>43</v>
      </c>
      <c r="AW3" s="99" t="n">
        <v>45</v>
      </c>
      <c r="AX3" s="99" t="n">
        <v>92</v>
      </c>
      <c r="AY3" s="99" t="n">
        <v>3</v>
      </c>
      <c r="AZ3" s="99"/>
      <c r="BA3" s="99"/>
      <c r="BB3" s="99"/>
      <c r="BC3" s="99"/>
      <c r="BD3" s="99"/>
      <c r="BE3" s="99"/>
      <c r="BF3" s="99"/>
      <c r="BG3" s="99"/>
      <c r="BH3" s="27" t="n">
        <v>3</v>
      </c>
      <c r="BI3" s="98"/>
      <c r="BJ3" s="98"/>
      <c r="BK3" s="27"/>
      <c r="BL3" s="27"/>
      <c r="BM3" s="26"/>
      <c r="BN3" s="25"/>
      <c r="BO3" s="25"/>
    </row>
    <row r="4" customFormat="false" ht="18" hidden="false" customHeight="true" outlineLevel="0" collapsed="false">
      <c r="A4" s="27"/>
      <c r="B4" s="27"/>
      <c r="C4" s="28"/>
      <c r="D4" s="28"/>
      <c r="E4" s="28"/>
      <c r="F4" s="28"/>
      <c r="G4" s="28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99" t="n">
        <v>43</v>
      </c>
      <c r="AO4" s="99" t="n">
        <v>43</v>
      </c>
      <c r="AP4" s="99" t="n">
        <v>44</v>
      </c>
      <c r="AQ4" s="99" t="n">
        <v>109</v>
      </c>
      <c r="AR4" s="99" t="n">
        <v>3</v>
      </c>
      <c r="AS4" s="99" t="n">
        <v>109</v>
      </c>
      <c r="AT4" s="99" t="n">
        <v>109</v>
      </c>
      <c r="AU4" s="99" t="n">
        <v>109</v>
      </c>
      <c r="AV4" s="99" t="n">
        <v>109</v>
      </c>
      <c r="AW4" s="99" t="n">
        <v>109</v>
      </c>
      <c r="AX4" s="99" t="n">
        <v>43</v>
      </c>
      <c r="AY4" s="99" t="n">
        <v>43</v>
      </c>
      <c r="AZ4" s="99"/>
      <c r="BA4" s="99"/>
      <c r="BB4" s="99"/>
      <c r="BC4" s="99"/>
      <c r="BD4" s="99"/>
      <c r="BE4" s="99"/>
      <c r="BF4" s="99"/>
      <c r="BG4" s="99"/>
      <c r="BH4" s="27" t="n">
        <v>2</v>
      </c>
      <c r="BI4" s="98"/>
      <c r="BJ4" s="98"/>
      <c r="BK4" s="27"/>
      <c r="BL4" s="27"/>
      <c r="BM4" s="26"/>
      <c r="BN4" s="25"/>
      <c r="BO4" s="25"/>
    </row>
    <row r="5" customFormat="false" ht="15.75" hidden="false" customHeight="true" outlineLevel="0" collapsed="false">
      <c r="A5" s="27"/>
      <c r="B5" s="27"/>
      <c r="C5" s="27"/>
      <c r="D5" s="27"/>
      <c r="E5" s="27"/>
      <c r="F5" s="27"/>
      <c r="G5" s="27"/>
      <c r="H5" s="27"/>
      <c r="I5" s="100"/>
      <c r="J5" s="101" t="s">
        <v>249</v>
      </c>
      <c r="K5" s="101"/>
      <c r="L5" s="101" t="s">
        <v>249</v>
      </c>
      <c r="M5" s="101"/>
      <c r="N5" s="101"/>
      <c r="O5" s="101"/>
      <c r="P5" s="102" t="n">
        <v>3</v>
      </c>
      <c r="Q5" s="102" t="n">
        <v>3</v>
      </c>
      <c r="R5" s="102" t="n">
        <v>3</v>
      </c>
      <c r="S5" s="102" t="n">
        <v>44</v>
      </c>
      <c r="T5" s="102" t="n">
        <v>44</v>
      </c>
      <c r="U5" s="102" t="n">
        <v>43</v>
      </c>
      <c r="V5" s="102" t="n">
        <v>43</v>
      </c>
      <c r="W5" s="102" t="n">
        <v>43</v>
      </c>
      <c r="X5" s="102" t="n">
        <v>109</v>
      </c>
      <c r="Y5" s="102" t="n">
        <v>109</v>
      </c>
      <c r="Z5" s="102" t="n">
        <v>3</v>
      </c>
      <c r="AA5" s="102" t="n">
        <v>3</v>
      </c>
      <c r="AB5" s="102" t="n">
        <v>3</v>
      </c>
      <c r="AC5" s="102" t="n">
        <v>3</v>
      </c>
      <c r="AD5" s="102" t="n">
        <v>3</v>
      </c>
      <c r="AE5" s="102" t="n">
        <v>3</v>
      </c>
      <c r="AF5" s="102"/>
      <c r="AG5" s="102"/>
      <c r="AH5" s="102"/>
      <c r="AI5" s="98"/>
      <c r="AJ5" s="103" t="s">
        <v>249</v>
      </c>
      <c r="AK5" s="27"/>
      <c r="AL5" s="101" t="s">
        <v>249</v>
      </c>
      <c r="AM5" s="101"/>
      <c r="AN5" s="99" t="n">
        <v>44</v>
      </c>
      <c r="AO5" s="99" t="n">
        <v>8</v>
      </c>
      <c r="AP5" s="99" t="n">
        <v>109</v>
      </c>
      <c r="AQ5" s="99" t="n">
        <v>44</v>
      </c>
      <c r="AR5" s="99" t="n">
        <v>43</v>
      </c>
      <c r="AS5" s="99" t="n">
        <v>8</v>
      </c>
      <c r="AT5" s="99" t="n">
        <v>44</v>
      </c>
      <c r="AU5" s="99" t="n">
        <v>8</v>
      </c>
      <c r="AV5" s="99" t="n">
        <v>110</v>
      </c>
      <c r="AW5" s="99" t="n">
        <v>3</v>
      </c>
      <c r="AX5" s="99" t="n">
        <v>109</v>
      </c>
      <c r="AY5" s="99" t="n">
        <v>44</v>
      </c>
      <c r="AZ5" s="99"/>
      <c r="BA5" s="99"/>
      <c r="BB5" s="99"/>
      <c r="BC5" s="99"/>
      <c r="BD5" s="99"/>
      <c r="BE5" s="99"/>
      <c r="BF5" s="99"/>
      <c r="BG5" s="99"/>
      <c r="BH5" s="27" t="n">
        <v>1</v>
      </c>
      <c r="BI5" s="98"/>
      <c r="BJ5" s="98"/>
      <c r="BK5" s="27"/>
      <c r="BL5" s="27"/>
      <c r="BM5" s="26"/>
      <c r="BN5" s="25"/>
      <c r="BO5" s="25"/>
    </row>
    <row r="6" customFormat="false" ht="25.5" hidden="false" customHeight="true" outlineLevel="0" collapsed="false">
      <c r="A6" s="27"/>
      <c r="B6" s="27"/>
      <c r="C6" s="27"/>
      <c r="D6" s="36" t="s">
        <v>303</v>
      </c>
      <c r="E6" s="36"/>
      <c r="F6" s="36"/>
      <c r="G6" s="27"/>
      <c r="H6" s="27"/>
      <c r="I6" s="104" t="s">
        <v>251</v>
      </c>
      <c r="J6" s="105" t="s">
        <v>252</v>
      </c>
      <c r="K6" s="105"/>
      <c r="L6" s="106" t="s">
        <v>253</v>
      </c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5" t="s">
        <v>254</v>
      </c>
      <c r="AK6" s="105"/>
      <c r="AL6" s="107" t="s">
        <v>293</v>
      </c>
      <c r="AM6" s="107"/>
      <c r="AN6" s="108" t="n">
        <v>1</v>
      </c>
      <c r="AO6" s="108" t="n">
        <v>2</v>
      </c>
      <c r="AP6" s="108" t="n">
        <v>3</v>
      </c>
      <c r="AQ6" s="108" t="n">
        <v>4</v>
      </c>
      <c r="AR6" s="108" t="n">
        <v>5</v>
      </c>
      <c r="AS6" s="108" t="n">
        <v>6</v>
      </c>
      <c r="AT6" s="108" t="n">
        <v>7</v>
      </c>
      <c r="AU6" s="108" t="n">
        <v>8</v>
      </c>
      <c r="AV6" s="108" t="n">
        <v>9</v>
      </c>
      <c r="AW6" s="108" t="n">
        <v>10</v>
      </c>
      <c r="AX6" s="108" t="n">
        <v>11</v>
      </c>
      <c r="AY6" s="108" t="n">
        <v>12</v>
      </c>
      <c r="AZ6" s="108" t="n">
        <v>13</v>
      </c>
      <c r="BA6" s="108" t="n">
        <v>14</v>
      </c>
      <c r="BB6" s="108" t="n">
        <v>15</v>
      </c>
      <c r="BC6" s="108" t="n">
        <v>16</v>
      </c>
      <c r="BD6" s="108" t="n">
        <v>17</v>
      </c>
      <c r="BE6" s="108" t="n">
        <v>18</v>
      </c>
      <c r="BF6" s="108" t="n">
        <v>19</v>
      </c>
      <c r="BG6" s="108" t="n">
        <v>20</v>
      </c>
      <c r="BH6" s="27"/>
      <c r="BI6" s="98"/>
      <c r="BJ6" s="109" t="s">
        <v>256</v>
      </c>
      <c r="BK6" s="109"/>
      <c r="BL6" s="110" t="s">
        <v>257</v>
      </c>
      <c r="BM6" s="110"/>
      <c r="BN6" s="43" t="s">
        <v>258</v>
      </c>
      <c r="BO6" s="43"/>
    </row>
    <row r="7" customFormat="false" ht="42" hidden="false" customHeight="true" outlineLevel="0" collapsed="false">
      <c r="A7" s="44" t="s">
        <v>7</v>
      </c>
      <c r="B7" s="45" t="s">
        <v>8</v>
      </c>
      <c r="C7" s="45" t="s">
        <v>2</v>
      </c>
      <c r="D7" s="45" t="s">
        <v>9</v>
      </c>
      <c r="E7" s="45" t="s">
        <v>10</v>
      </c>
      <c r="F7" s="45" t="s">
        <v>11</v>
      </c>
      <c r="G7" s="45"/>
      <c r="H7" s="111" t="s">
        <v>287</v>
      </c>
      <c r="I7" s="45" t="s">
        <v>260</v>
      </c>
      <c r="J7" s="140" t="s">
        <v>7</v>
      </c>
      <c r="K7" s="141" t="s">
        <v>261</v>
      </c>
      <c r="L7" s="142" t="s">
        <v>7</v>
      </c>
      <c r="M7" s="143" t="s">
        <v>262</v>
      </c>
      <c r="N7" s="142" t="s">
        <v>263</v>
      </c>
      <c r="O7" s="142" t="s">
        <v>264</v>
      </c>
      <c r="P7" s="142" t="n">
        <v>1</v>
      </c>
      <c r="Q7" s="142" t="n">
        <v>2</v>
      </c>
      <c r="R7" s="142" t="n">
        <v>3</v>
      </c>
      <c r="S7" s="142" t="n">
        <v>4</v>
      </c>
      <c r="T7" s="142" t="n">
        <v>5</v>
      </c>
      <c r="U7" s="142" t="n">
        <v>6</v>
      </c>
      <c r="V7" s="142" t="n">
        <v>7</v>
      </c>
      <c r="W7" s="142" t="n">
        <v>8</v>
      </c>
      <c r="X7" s="142" t="n">
        <v>9</v>
      </c>
      <c r="Y7" s="142" t="n">
        <v>10</v>
      </c>
      <c r="Z7" s="142" t="n">
        <v>11</v>
      </c>
      <c r="AA7" s="142" t="n">
        <v>12</v>
      </c>
      <c r="AB7" s="142" t="n">
        <v>13</v>
      </c>
      <c r="AC7" s="142" t="n">
        <v>14</v>
      </c>
      <c r="AD7" s="142" t="n">
        <v>15</v>
      </c>
      <c r="AE7" s="142" t="n">
        <v>16</v>
      </c>
      <c r="AF7" s="142" t="n">
        <v>17</v>
      </c>
      <c r="AG7" s="142" t="n">
        <v>44</v>
      </c>
      <c r="AH7" s="142" t="n">
        <v>45</v>
      </c>
      <c r="AI7" s="142" t="s">
        <v>261</v>
      </c>
      <c r="AJ7" s="140" t="s">
        <v>7</v>
      </c>
      <c r="AK7" s="141" t="s">
        <v>261</v>
      </c>
      <c r="AL7" s="116" t="s">
        <v>265</v>
      </c>
      <c r="AM7" s="117" t="s">
        <v>261</v>
      </c>
      <c r="AN7" s="118" t="n">
        <v>1</v>
      </c>
      <c r="AO7" s="118" t="n">
        <v>1</v>
      </c>
      <c r="AP7" s="118" t="n">
        <v>1</v>
      </c>
      <c r="AQ7" s="118" t="n">
        <v>1</v>
      </c>
      <c r="AR7" s="118" t="n">
        <v>1</v>
      </c>
      <c r="AS7" s="118" t="n">
        <v>1</v>
      </c>
      <c r="AT7" s="118" t="n">
        <v>1</v>
      </c>
      <c r="AU7" s="118" t="n">
        <v>1</v>
      </c>
      <c r="AV7" s="118" t="n">
        <v>1</v>
      </c>
      <c r="AW7" s="118" t="n">
        <v>1</v>
      </c>
      <c r="AX7" s="118" t="n">
        <v>1</v>
      </c>
      <c r="AY7" s="118" t="n">
        <v>2</v>
      </c>
      <c r="AZ7" s="118" t="n">
        <v>1</v>
      </c>
      <c r="BA7" s="118" t="n">
        <v>1</v>
      </c>
      <c r="BB7" s="118" t="n">
        <v>1</v>
      </c>
      <c r="BC7" s="118" t="n">
        <v>1</v>
      </c>
      <c r="BD7" s="118" t="n">
        <v>1</v>
      </c>
      <c r="BE7" s="118" t="n">
        <v>1</v>
      </c>
      <c r="BF7" s="118" t="n">
        <v>1</v>
      </c>
      <c r="BG7" s="118" t="n">
        <v>1</v>
      </c>
      <c r="BH7" s="119"/>
      <c r="BI7" s="119"/>
      <c r="BJ7" s="120" t="s">
        <v>266</v>
      </c>
      <c r="BK7" s="120" t="s">
        <v>267</v>
      </c>
      <c r="BL7" s="120" t="s">
        <v>266</v>
      </c>
      <c r="BM7" s="56" t="s">
        <v>267</v>
      </c>
      <c r="BN7" s="56" t="s">
        <v>266</v>
      </c>
      <c r="BO7" s="56" t="s">
        <v>267</v>
      </c>
    </row>
    <row r="8" customFormat="false" ht="15.75" hidden="false" customHeight="true" outlineLevel="0" collapsed="false">
      <c r="A8" s="9" t="n">
        <v>1</v>
      </c>
      <c r="B8" s="57" t="n">
        <v>3</v>
      </c>
      <c r="C8" s="57" t="n">
        <v>10047380743</v>
      </c>
      <c r="D8" s="121" t="s">
        <v>13</v>
      </c>
      <c r="E8" s="77" t="s">
        <v>14</v>
      </c>
      <c r="F8" s="77" t="s">
        <v>15</v>
      </c>
      <c r="G8" s="77"/>
      <c r="H8" s="57" t="s">
        <v>16</v>
      </c>
      <c r="I8" s="122" t="n">
        <f aca="false">SUM(K8+AI8+AK8+AM8)</f>
        <v>192</v>
      </c>
      <c r="J8" s="123" t="n">
        <f aca="false">VLOOKUP(B8,BJ:BK,2,0)</f>
        <v>1</v>
      </c>
      <c r="K8" s="123" t="n">
        <f aca="false">IFERROR(IF(ISNUMBER(J8),IF(J8&lt;21,40-(J8-1)*2,1),J8),0)</f>
        <v>40</v>
      </c>
      <c r="L8" s="124" t="n">
        <v>1</v>
      </c>
      <c r="M8" s="124" t="n">
        <f aca="false">VLOOKUP(B8,BL:BM,2,0)</f>
        <v>1</v>
      </c>
      <c r="N8" s="124" t="n">
        <f aca="false">RANK(O8,$O$8:$O$24,0)</f>
        <v>1</v>
      </c>
      <c r="O8" s="124" t="n">
        <f aca="false">SUM(P8:AH8)</f>
        <v>9</v>
      </c>
      <c r="P8" s="125" t="n">
        <f aca="false">IF(P$5=$B8,1,"")</f>
        <v>1</v>
      </c>
      <c r="Q8" s="125" t="n">
        <f aca="false">IF(Q$5=$B8,1,"")</f>
        <v>1</v>
      </c>
      <c r="R8" s="125" t="n">
        <f aca="false">IF(R$5=$B8,1,"")</f>
        <v>1</v>
      </c>
      <c r="S8" s="125" t="str">
        <f aca="false">IF(S$5=$B8,1,"")</f>
        <v/>
      </c>
      <c r="T8" s="125" t="str">
        <f aca="false">IF(T$5=$B8,1,"")</f>
        <v/>
      </c>
      <c r="U8" s="125" t="str">
        <f aca="false">IF(U$5=$B8,1,"")</f>
        <v/>
      </c>
      <c r="V8" s="125" t="str">
        <f aca="false">IF(V$5=$B8,1,"")</f>
        <v/>
      </c>
      <c r="W8" s="125" t="str">
        <f aca="false">IF(W$5=$B8,1,"")</f>
        <v/>
      </c>
      <c r="X8" s="125" t="str">
        <f aca="false">IF(X$5=$B8,1,"")</f>
        <v/>
      </c>
      <c r="Y8" s="125" t="str">
        <f aca="false">IF(Y$5=$B8,1,"")</f>
        <v/>
      </c>
      <c r="Z8" s="125" t="n">
        <f aca="false">IF(Z$5=$B8,1,"")</f>
        <v>1</v>
      </c>
      <c r="AA8" s="125" t="n">
        <f aca="false">IF(AA$5=$B8,1,"")</f>
        <v>1</v>
      </c>
      <c r="AB8" s="125" t="n">
        <f aca="false">IF(AB$5=$B8,1,"")</f>
        <v>1</v>
      </c>
      <c r="AC8" s="125" t="n">
        <f aca="false">IF(AC$5=$B8,1,"")</f>
        <v>1</v>
      </c>
      <c r="AD8" s="125" t="n">
        <f aca="false">IF(AD$5=$B8,1,"")</f>
        <v>1</v>
      </c>
      <c r="AE8" s="125" t="n">
        <f aca="false">IF(AE$5=$B8,1,"")</f>
        <v>1</v>
      </c>
      <c r="AF8" s="125" t="str">
        <f aca="false">IF(AF$5=$B8,1,"")</f>
        <v/>
      </c>
      <c r="AG8" s="125" t="str">
        <f aca="false">IF(AG$5=$B8,1,"")</f>
        <v/>
      </c>
      <c r="AH8" s="125" t="str">
        <f aca="false">IF(AH$5=$B8,1,"")</f>
        <v/>
      </c>
      <c r="AI8" s="124" t="n">
        <f aca="false">IF(ISNUMBER(L8),IF(L8&lt;21,40-(L8-1)*2,1),L8)</f>
        <v>40</v>
      </c>
      <c r="AJ8" s="126" t="n">
        <f aca="false">VLOOKUP(B8,BN:BO,2,0)</f>
        <v>2</v>
      </c>
      <c r="AK8" s="126" t="n">
        <f aca="false">IFERROR(IF(ISNUMBER(AJ8),IF(AJ8&gt;20,1,40-(AJ8-1)*2),AJ8),0)</f>
        <v>38</v>
      </c>
      <c r="AL8" s="127" t="n">
        <v>1</v>
      </c>
      <c r="AM8" s="128" t="n">
        <f aca="false">IFERROR(SUM(AN8:BG8)+AL8*20,AL8)</f>
        <v>74</v>
      </c>
      <c r="AN8" s="129" t="n">
        <f aca="false">IFERROR(VLOOKUP($B8,AN$2:$BH$5,MAX($AN$6:$BG$6)+2-AN$6,0)*AN$7,"")</f>
        <v>5</v>
      </c>
      <c r="AO8" s="129" t="n">
        <f aca="false">IFERROR(VLOOKUP($B8,AO$2:$BH$5,MAX($AN$6:$BG$6)+2-AO$6,0)*AO$7,"")</f>
        <v>5</v>
      </c>
      <c r="AP8" s="129" t="n">
        <f aca="false">IFERROR(VLOOKUP($B8,AP$2:$BH$5,MAX($AN$6:$BG$6)+2-AP$6,0)*AP$7,"")</f>
        <v>5</v>
      </c>
      <c r="AQ8" s="129" t="n">
        <f aca="false">IFERROR(VLOOKUP($B8,AQ$2:$BH$5,MAX($AN$6:$BG$6)+2-AQ$6,0)*AQ$7,"")</f>
        <v>5</v>
      </c>
      <c r="AR8" s="129" t="n">
        <f aca="false">IFERROR(VLOOKUP($B8,AR$2:$BH$5,MAX($AN$6:$BG$6)+2-AR$6,0)*AR$7,"")</f>
        <v>2</v>
      </c>
      <c r="AS8" s="129" t="n">
        <f aca="false">IFERROR(VLOOKUP($B8,AS$2:$BH$5,MAX($AN$6:$BG$6)+2-AS$6,0)*AS$7,"")</f>
        <v>5</v>
      </c>
      <c r="AT8" s="129" t="n">
        <f aca="false">IFERROR(VLOOKUP($B8,AT$2:$BH$5,MAX($AN$6:$BG$6)+2-AT$6,0)*AT$7,"")</f>
        <v>5</v>
      </c>
      <c r="AU8" s="129" t="n">
        <f aca="false">IFERROR(VLOOKUP($B8,AU$2:$BH$5,MAX($AN$6:$BG$6)+2-AU$6,0)*AU$7,"")</f>
        <v>5</v>
      </c>
      <c r="AV8" s="129" t="n">
        <f aca="false">IFERROR(VLOOKUP($B8,AV$2:$BH$5,MAX($AN$6:$BG$6)+2-AV$6,0)*AV$7,"")</f>
        <v>5</v>
      </c>
      <c r="AW8" s="129" t="n">
        <f aca="false">IFERROR(VLOOKUP($B8,AW$2:$BH$5,MAX($AN$6:$BG$6)+2-AW$6,0)*AW$7,"")</f>
        <v>1</v>
      </c>
      <c r="AX8" s="129" t="n">
        <f aca="false">IFERROR(VLOOKUP($B8,AX$2:$BH$5,MAX($AN$6:$BG$6)+2-AX$6,0)*AX$7,"")</f>
        <v>5</v>
      </c>
      <c r="AY8" s="129" t="n">
        <f aca="false">IFERROR(VLOOKUP($B8,AY$2:$BH$5,MAX($AN$6:$BG$6)+2-AY$6,0)*AY$7,"")</f>
        <v>6</v>
      </c>
      <c r="AZ8" s="129" t="str">
        <f aca="false">IFERROR(VLOOKUP($B8,AZ$2:$BH$5,MAX($AN$6:$BG$6)+2-AZ$6,0)*AZ$7,"")</f>
        <v/>
      </c>
      <c r="BA8" s="129" t="str">
        <f aca="false">IFERROR(VLOOKUP($B8,BA$2:$BH$5,MAX($AN$6:$BG$6)+2-BA$6,0)*BA$7,"")</f>
        <v/>
      </c>
      <c r="BB8" s="129" t="str">
        <f aca="false">IFERROR(VLOOKUP($B8,BB$2:$BH$5,MAX($AN$6:$BG$6)+2-BB$6,0)*BB$7,"")</f>
        <v/>
      </c>
      <c r="BC8" s="129" t="str">
        <f aca="false">IFERROR(VLOOKUP($B8,BC$2:$BH$5,MAX($AN$6:$BG$6)+2-BC$6,0)*BC$7,"")</f>
        <v/>
      </c>
      <c r="BD8" s="129" t="str">
        <f aca="false">IFERROR(VLOOKUP($B8,BD$2:$BH$5,MAX($AN$6:$BG$6)+2-BD$6,0)*BD$7,"")</f>
        <v/>
      </c>
      <c r="BE8" s="129" t="str">
        <f aca="false">IFERROR(VLOOKUP($B8,BE$2:$BH$5,MAX($AN$6:$BG$6)+2-BE$6,0)*BE$7,"")</f>
        <v/>
      </c>
      <c r="BF8" s="129" t="str">
        <f aca="false">IFERROR(VLOOKUP($B8,BF$2:$BH$5,MAX($AN$6:$BG$6)+2-BF$6,0)*BF$7,"")</f>
        <v/>
      </c>
      <c r="BG8" s="129" t="str">
        <f aca="false">IFERROR(VLOOKUP($B8,BG$2:$BH$5,MAX($AN$6:$BG$6)+2-BG$6,0)*BG$7,"")</f>
        <v/>
      </c>
      <c r="BH8" s="27"/>
      <c r="BI8" s="98"/>
      <c r="BJ8" s="130" t="n">
        <v>3</v>
      </c>
      <c r="BK8" s="131" t="n">
        <v>1</v>
      </c>
      <c r="BL8" s="132" t="n">
        <v>3</v>
      </c>
      <c r="BM8" s="74" t="n">
        <v>1</v>
      </c>
      <c r="BN8" s="75" t="n">
        <v>43</v>
      </c>
      <c r="BO8" s="75" t="n">
        <v>1</v>
      </c>
    </row>
    <row r="9" customFormat="false" ht="15.75" hidden="false" customHeight="true" outlineLevel="0" collapsed="false">
      <c r="A9" s="9" t="n">
        <v>2</v>
      </c>
      <c r="B9" s="57" t="n">
        <v>43</v>
      </c>
      <c r="C9" s="57" t="n">
        <v>10047406005</v>
      </c>
      <c r="D9" s="121" t="s">
        <v>21</v>
      </c>
      <c r="E9" s="77" t="s">
        <v>22</v>
      </c>
      <c r="F9" s="77" t="s">
        <v>23</v>
      </c>
      <c r="G9" s="144"/>
      <c r="H9" s="57" t="s">
        <v>16</v>
      </c>
      <c r="I9" s="122" t="n">
        <f aca="false">SUM(K9+AI9+AK9+AM9)</f>
        <v>134</v>
      </c>
      <c r="J9" s="123" t="n">
        <f aca="false">VLOOKUP(B9,BJ:BK,2,0)</f>
        <v>3</v>
      </c>
      <c r="K9" s="123" t="n">
        <f aca="false">IFERROR(IF(ISNUMBER(J9),IF(J9&lt;21,40-(J9-1)*2,1),J9),0)</f>
        <v>36</v>
      </c>
      <c r="L9" s="124" t="n">
        <v>2</v>
      </c>
      <c r="M9" s="124" t="n">
        <f aca="false">VLOOKUP(B9,BL:BM,2,0)</f>
        <v>9</v>
      </c>
      <c r="N9" s="124" t="n">
        <f aca="false">RANK(O9,$O$8:$O$24,0)</f>
        <v>2</v>
      </c>
      <c r="O9" s="124" t="n">
        <f aca="false">SUM(P9:AH9)</f>
        <v>3</v>
      </c>
      <c r="P9" s="125" t="str">
        <f aca="false">IF(P$5=$B9,1,"")</f>
        <v/>
      </c>
      <c r="Q9" s="125" t="str">
        <f aca="false">IF(Q$5=$B9,1,"")</f>
        <v/>
      </c>
      <c r="R9" s="125" t="str">
        <f aca="false">IF(R$5=$B9,1,"")</f>
        <v/>
      </c>
      <c r="S9" s="125" t="str">
        <f aca="false">IF(S$5=$B9,1,"")</f>
        <v/>
      </c>
      <c r="T9" s="125" t="str">
        <f aca="false">IF(T$5=$B9,1,"")</f>
        <v/>
      </c>
      <c r="U9" s="125" t="n">
        <f aca="false">IF(U$5=$B9,1,"")</f>
        <v>1</v>
      </c>
      <c r="V9" s="125" t="n">
        <f aca="false">IF(V$5=$B9,1,"")</f>
        <v>1</v>
      </c>
      <c r="W9" s="125" t="n">
        <f aca="false">IF(W$5=$B9,1,"")</f>
        <v>1</v>
      </c>
      <c r="X9" s="125" t="str">
        <f aca="false">IF(X$5=$B9,1,"")</f>
        <v/>
      </c>
      <c r="Y9" s="125" t="str">
        <f aca="false">IF(Y$5=$B9,1,"")</f>
        <v/>
      </c>
      <c r="Z9" s="125" t="str">
        <f aca="false">IF(Z$5=$B9,1,"")</f>
        <v/>
      </c>
      <c r="AA9" s="125" t="str">
        <f aca="false">IF(AA$5=$B9,1,"")</f>
        <v/>
      </c>
      <c r="AB9" s="125" t="str">
        <f aca="false">IF(AB$5=$B9,1,"")</f>
        <v/>
      </c>
      <c r="AC9" s="125" t="str">
        <f aca="false">IF(AC$5=$B9,1,"")</f>
        <v/>
      </c>
      <c r="AD9" s="125" t="str">
        <f aca="false">IF(AD$5=$B9,1,"")</f>
        <v/>
      </c>
      <c r="AE9" s="125" t="str">
        <f aca="false">IF(AE$5=$B9,1,"")</f>
        <v/>
      </c>
      <c r="AF9" s="125" t="str">
        <f aca="false">IF(AF$5=$B9,1,"")</f>
        <v/>
      </c>
      <c r="AG9" s="125" t="str">
        <f aca="false">IF(AG$5=$B9,1,"")</f>
        <v/>
      </c>
      <c r="AH9" s="125" t="str">
        <f aca="false">IF(AH$5=$B9,1,"")</f>
        <v/>
      </c>
      <c r="AI9" s="124" t="n">
        <f aca="false">IF(ISNUMBER(L9),IF(L9&lt;21,40-(L9-1)*2,1),L9)</f>
        <v>38</v>
      </c>
      <c r="AJ9" s="126" t="n">
        <f aca="false">VLOOKUP(B9,BN:BO,2,0)</f>
        <v>1</v>
      </c>
      <c r="AK9" s="126" t="n">
        <f aca="false">IFERROR(IF(ISNUMBER(AJ9),IF(AJ9&gt;20,1,40-(AJ9-1)*2),AJ9),0)</f>
        <v>40</v>
      </c>
      <c r="AL9" s="127"/>
      <c r="AM9" s="128" t="n">
        <f aca="false">IFERROR(SUM(AN9:BG9)+AL9*20,AL9)</f>
        <v>20</v>
      </c>
      <c r="AN9" s="129" t="n">
        <f aca="false">IFERROR(VLOOKUP($B9,AN$2:$BH$5,MAX($AN$6:$BG$6)+2-AN$6,0)*AN$7,"")</f>
        <v>2</v>
      </c>
      <c r="AO9" s="129" t="n">
        <f aca="false">IFERROR(VLOOKUP($B9,AO$2:$BH$5,MAX($AN$6:$BG$6)+2-AO$6,0)*AO$7,"")</f>
        <v>2</v>
      </c>
      <c r="AP9" s="129" t="n">
        <f aca="false">IFERROR(VLOOKUP($B9,AP$2:$BH$5,MAX($AN$6:$BG$6)+2-AP$6,0)*AP$7,"")</f>
        <v>3</v>
      </c>
      <c r="AQ9" s="129" t="n">
        <f aca="false">IFERROR(VLOOKUP($B9,AQ$2:$BH$5,MAX($AN$6:$BG$6)+2-AQ$6,0)*AQ$7,"")</f>
        <v>3</v>
      </c>
      <c r="AR9" s="129" t="n">
        <f aca="false">IFERROR(VLOOKUP($B9,AR$2:$BH$5,MAX($AN$6:$BG$6)+2-AR$6,0)*AR$7,"")</f>
        <v>1</v>
      </c>
      <c r="AS9" s="129" t="str">
        <f aca="false">IFERROR(VLOOKUP($B9,AS$2:$BH$5,MAX($AN$6:$BG$6)+2-AS$6,0)*AS$7,"")</f>
        <v/>
      </c>
      <c r="AT9" s="129" t="str">
        <f aca="false">IFERROR(VLOOKUP($B9,AT$2:$BH$5,MAX($AN$6:$BG$6)+2-AT$6,0)*AT$7,"")</f>
        <v/>
      </c>
      <c r="AU9" s="129" t="str">
        <f aca="false">IFERROR(VLOOKUP($B9,AU$2:$BH$5,MAX($AN$6:$BG$6)+2-AU$6,0)*AU$7,"")</f>
        <v/>
      </c>
      <c r="AV9" s="129" t="n">
        <f aca="false">IFERROR(VLOOKUP($B9,AV$2:$BH$5,MAX($AN$6:$BG$6)+2-AV$6,0)*AV$7,"")</f>
        <v>3</v>
      </c>
      <c r="AW9" s="129" t="str">
        <f aca="false">IFERROR(VLOOKUP($B9,AW$2:$BH$5,MAX($AN$6:$BG$6)+2-AW$6,0)*AW$7,"")</f>
        <v/>
      </c>
      <c r="AX9" s="129" t="n">
        <f aca="false">IFERROR(VLOOKUP($B9,AX$2:$BH$5,MAX($AN$6:$BG$6)+2-AX$6,0)*AX$7,"")</f>
        <v>2</v>
      </c>
      <c r="AY9" s="129" t="n">
        <f aca="false">IFERROR(VLOOKUP($B9,AY$2:$BH$5,MAX($AN$6:$BG$6)+2-AY$6,0)*AY$7,"")</f>
        <v>4</v>
      </c>
      <c r="AZ9" s="129" t="str">
        <f aca="false">IFERROR(VLOOKUP($B9,AZ$2:$BH$5,MAX($AN$6:$BG$6)+2-AZ$6,0)*AZ$7,"")</f>
        <v/>
      </c>
      <c r="BA9" s="129" t="str">
        <f aca="false">IFERROR(VLOOKUP($B9,BA$2:$BH$5,MAX($AN$6:$BG$6)+2-BA$6,0)*BA$7,"")</f>
        <v/>
      </c>
      <c r="BB9" s="129" t="str">
        <f aca="false">IFERROR(VLOOKUP($B9,BB$2:$BH$5,MAX($AN$6:$BG$6)+2-BB$6,0)*BB$7,"")</f>
        <v/>
      </c>
      <c r="BC9" s="129" t="str">
        <f aca="false">IFERROR(VLOOKUP($B9,BC$2:$BH$5,MAX($AN$6:$BG$6)+2-BC$6,0)*BC$7,"")</f>
        <v/>
      </c>
      <c r="BD9" s="129" t="str">
        <f aca="false">IFERROR(VLOOKUP($B9,BD$2:$BH$5,MAX($AN$6:$BG$6)+2-BD$6,0)*BD$7,"")</f>
        <v/>
      </c>
      <c r="BE9" s="129" t="str">
        <f aca="false">IFERROR(VLOOKUP($B9,BE$2:$BH$5,MAX($AN$6:$BG$6)+2-BE$6,0)*BE$7,"")</f>
        <v/>
      </c>
      <c r="BF9" s="129" t="str">
        <f aca="false">IFERROR(VLOOKUP($B9,BF$2:$BH$5,MAX($AN$6:$BG$6)+2-BF$6,0)*BF$7,"")</f>
        <v/>
      </c>
      <c r="BG9" s="129" t="str">
        <f aca="false">IFERROR(VLOOKUP($B9,BG$2:$BH$5,MAX($AN$6:$BG$6)+2-BG$6,0)*BG$7,"")</f>
        <v/>
      </c>
      <c r="BH9" s="27"/>
      <c r="BI9" s="98"/>
      <c r="BJ9" s="130" t="n">
        <v>44</v>
      </c>
      <c r="BK9" s="131" t="n">
        <v>2</v>
      </c>
      <c r="BL9" s="132" t="n">
        <v>4</v>
      </c>
      <c r="BM9" s="74" t="n">
        <v>2</v>
      </c>
      <c r="BN9" s="75" t="n">
        <v>3</v>
      </c>
      <c r="BO9" s="75" t="n">
        <v>2</v>
      </c>
    </row>
    <row r="10" customFormat="false" ht="15.75" hidden="false" customHeight="true" outlineLevel="0" collapsed="false">
      <c r="A10" s="9" t="n">
        <v>3</v>
      </c>
      <c r="B10" s="57" t="n">
        <v>109</v>
      </c>
      <c r="C10" s="57" t="n">
        <v>10047382662</v>
      </c>
      <c r="D10" s="121" t="s">
        <v>17</v>
      </c>
      <c r="E10" s="77" t="s">
        <v>14</v>
      </c>
      <c r="F10" s="77" t="s">
        <v>18</v>
      </c>
      <c r="G10" s="77"/>
      <c r="H10" s="57" t="s">
        <v>16</v>
      </c>
      <c r="I10" s="122" t="n">
        <f aca="false">SUM(K10+AI10+AK10+AM10)</f>
        <v>127</v>
      </c>
      <c r="J10" s="123" t="n">
        <f aca="false">VLOOKUP(B10,BJ:BK,2,0)</f>
        <v>4</v>
      </c>
      <c r="K10" s="123" t="n">
        <f aca="false">IFERROR(IF(ISNUMBER(J10),IF(J10&lt;21,40-(J10-1)*2,1),J10),0)</f>
        <v>34</v>
      </c>
      <c r="L10" s="124" t="n">
        <v>3</v>
      </c>
      <c r="M10" s="124" t="n">
        <f aca="false">VLOOKUP(B10,BL:BM,2,0)</f>
        <v>5</v>
      </c>
      <c r="N10" s="124" t="n">
        <f aca="false">RANK(O10,$O$8:$O$24,0)</f>
        <v>3</v>
      </c>
      <c r="O10" s="124" t="n">
        <f aca="false">SUM(P10:AH10)</f>
        <v>2</v>
      </c>
      <c r="P10" s="125" t="str">
        <f aca="false">IF(P$5=$B10,1,"")</f>
        <v/>
      </c>
      <c r="Q10" s="125" t="str">
        <f aca="false">IF(Q$5=$B10,1,"")</f>
        <v/>
      </c>
      <c r="R10" s="125" t="str">
        <f aca="false">IF(R$5=$B10,1,"")</f>
        <v/>
      </c>
      <c r="S10" s="125" t="str">
        <f aca="false">IF(S$5=$B10,1,"")</f>
        <v/>
      </c>
      <c r="T10" s="125" t="str">
        <f aca="false">IF(T$5=$B10,1,"")</f>
        <v/>
      </c>
      <c r="U10" s="125" t="str">
        <f aca="false">IF(U$5=$B10,1,"")</f>
        <v/>
      </c>
      <c r="V10" s="125" t="str">
        <f aca="false">IF(V$5=$B10,1,"")</f>
        <v/>
      </c>
      <c r="W10" s="125" t="str">
        <f aca="false">IF(W$5=$B10,1,"")</f>
        <v/>
      </c>
      <c r="X10" s="125" t="n">
        <f aca="false">IF(X$5=$B10,1,"")</f>
        <v>1</v>
      </c>
      <c r="Y10" s="125" t="n">
        <f aca="false">IF(Y$5=$B10,1,"")</f>
        <v>1</v>
      </c>
      <c r="Z10" s="125" t="str">
        <f aca="false">IF(Z$5=$B10,1,"")</f>
        <v/>
      </c>
      <c r="AA10" s="125" t="str">
        <f aca="false">IF(AA$5=$B10,1,"")</f>
        <v/>
      </c>
      <c r="AB10" s="125" t="str">
        <f aca="false">IF(AB$5=$B10,1,"")</f>
        <v/>
      </c>
      <c r="AC10" s="125" t="str">
        <f aca="false">IF(AC$5=$B10,1,"")</f>
        <v/>
      </c>
      <c r="AD10" s="125" t="str">
        <f aca="false">IF(AD$5=$B10,1,"")</f>
        <v/>
      </c>
      <c r="AE10" s="125" t="str">
        <f aca="false">IF(AE$5=$B10,1,"")</f>
        <v/>
      </c>
      <c r="AF10" s="125" t="str">
        <f aca="false">IF(AF$5=$B10,1,"")</f>
        <v/>
      </c>
      <c r="AG10" s="125" t="str">
        <f aca="false">IF(AG$5=$B10,1,"")</f>
        <v/>
      </c>
      <c r="AH10" s="125" t="str">
        <f aca="false">IF(AH$5=$B10,1,"")</f>
        <v/>
      </c>
      <c r="AI10" s="124" t="n">
        <f aca="false">IF(ISNUMBER(L10),IF(L10&lt;21,40-(L10-1)*2,1),L10)</f>
        <v>36</v>
      </c>
      <c r="AJ10" s="126" t="n">
        <f aca="false">VLOOKUP(B10,BN:BO,2,0)</f>
        <v>4</v>
      </c>
      <c r="AK10" s="126" t="n">
        <f aca="false">IFERROR(IF(ISNUMBER(AJ10),IF(AJ10&gt;20,1,40-(AJ10-1)*2),AJ10),0)</f>
        <v>34</v>
      </c>
      <c r="AL10" s="127"/>
      <c r="AM10" s="128" t="n">
        <f aca="false">IFERROR(SUM(AN10:BG10)+AL10*20,AL10)</f>
        <v>23</v>
      </c>
      <c r="AN10" s="129" t="n">
        <f aca="false">IFERROR(VLOOKUP($B10,AN$2:$BH$5,MAX($AN$6:$BG$6)+2-AN$6,0)*AN$7,"")</f>
        <v>3</v>
      </c>
      <c r="AO10" s="129" t="n">
        <f aca="false">IFERROR(VLOOKUP($B10,AO$2:$BH$5,MAX($AN$6:$BG$6)+2-AO$6,0)*AO$7,"")</f>
        <v>3</v>
      </c>
      <c r="AP10" s="129" t="n">
        <f aca="false">IFERROR(VLOOKUP($B10,AP$2:$BH$5,MAX($AN$6:$BG$6)+2-AP$6,0)*AP$7,"")</f>
        <v>1</v>
      </c>
      <c r="AQ10" s="129" t="n">
        <f aca="false">IFERROR(VLOOKUP($B10,AQ$2:$BH$5,MAX($AN$6:$BG$6)+2-AQ$6,0)*AQ$7,"")</f>
        <v>2</v>
      </c>
      <c r="AR10" s="129" t="n">
        <f aca="false">IFERROR(VLOOKUP($B10,AR$2:$BH$5,MAX($AN$6:$BG$6)+2-AR$6,0)*AR$7,"")</f>
        <v>3</v>
      </c>
      <c r="AS10" s="129" t="n">
        <f aca="false">IFERROR(VLOOKUP($B10,AS$2:$BH$5,MAX($AN$6:$BG$6)+2-AS$6,0)*AS$7,"")</f>
        <v>2</v>
      </c>
      <c r="AT10" s="129" t="n">
        <f aca="false">IFERROR(VLOOKUP($B10,AT$2:$BH$5,MAX($AN$6:$BG$6)+2-AT$6,0)*AT$7,"")</f>
        <v>2</v>
      </c>
      <c r="AU10" s="129" t="n">
        <f aca="false">IFERROR(VLOOKUP($B10,AU$2:$BH$5,MAX($AN$6:$BG$6)+2-AU$6,0)*AU$7,"")</f>
        <v>2</v>
      </c>
      <c r="AV10" s="129" t="n">
        <f aca="false">IFERROR(VLOOKUP($B10,AV$2:$BH$5,MAX($AN$6:$BG$6)+2-AV$6,0)*AV$7,"")</f>
        <v>2</v>
      </c>
      <c r="AW10" s="129" t="n">
        <f aca="false">IFERROR(VLOOKUP($B10,AW$2:$BH$5,MAX($AN$6:$BG$6)+2-AW$6,0)*AW$7,"")</f>
        <v>2</v>
      </c>
      <c r="AX10" s="129" t="n">
        <f aca="false">IFERROR(VLOOKUP($B10,AX$2:$BH$5,MAX($AN$6:$BG$6)+2-AX$6,0)*AX$7,"")</f>
        <v>1</v>
      </c>
      <c r="AY10" s="129" t="str">
        <f aca="false">IFERROR(VLOOKUP($B10,AY$2:$BH$5,MAX($AN$6:$BG$6)+2-AY$6,0)*AY$7,"")</f>
        <v/>
      </c>
      <c r="AZ10" s="129" t="str">
        <f aca="false">IFERROR(VLOOKUP($B10,AZ$2:$BH$5,MAX($AN$6:$BG$6)+2-AZ$6,0)*AZ$7,"")</f>
        <v/>
      </c>
      <c r="BA10" s="129" t="str">
        <f aca="false">IFERROR(VLOOKUP($B10,BA$2:$BH$5,MAX($AN$6:$BG$6)+2-BA$6,0)*BA$7,"")</f>
        <v/>
      </c>
      <c r="BB10" s="129" t="str">
        <f aca="false">IFERROR(VLOOKUP($B10,BB$2:$BH$5,MAX($AN$6:$BG$6)+2-BB$6,0)*BB$7,"")</f>
        <v/>
      </c>
      <c r="BC10" s="129" t="str">
        <f aca="false">IFERROR(VLOOKUP($B10,BC$2:$BH$5,MAX($AN$6:$BG$6)+2-BC$6,0)*BC$7,"")</f>
        <v/>
      </c>
      <c r="BD10" s="129" t="str">
        <f aca="false">IFERROR(VLOOKUP($B10,BD$2:$BH$5,MAX($AN$6:$BG$6)+2-BD$6,0)*BD$7,"")</f>
        <v/>
      </c>
      <c r="BE10" s="129" t="str">
        <f aca="false">IFERROR(VLOOKUP($B10,BE$2:$BH$5,MAX($AN$6:$BG$6)+2-BE$6,0)*BE$7,"")</f>
        <v/>
      </c>
      <c r="BF10" s="129" t="str">
        <f aca="false">IFERROR(VLOOKUP($B10,BF$2:$BH$5,MAX($AN$6:$BG$6)+2-BF$6,0)*BF$7,"")</f>
        <v/>
      </c>
      <c r="BG10" s="129" t="str">
        <f aca="false">IFERROR(VLOOKUP($B10,BG$2:$BH$5,MAX($AN$6:$BG$6)+2-BG$6,0)*BG$7,"")</f>
        <v/>
      </c>
      <c r="BH10" s="27"/>
      <c r="BI10" s="98"/>
      <c r="BJ10" s="130" t="n">
        <v>43</v>
      </c>
      <c r="BK10" s="131" t="n">
        <v>3</v>
      </c>
      <c r="BL10" s="132" t="n">
        <v>95</v>
      </c>
      <c r="BM10" s="74" t="n">
        <v>3</v>
      </c>
      <c r="BN10" s="75" t="n">
        <v>44</v>
      </c>
      <c r="BO10" s="75" t="n">
        <v>3</v>
      </c>
    </row>
    <row r="11" customFormat="false" ht="15.75" hidden="false" customHeight="true" outlineLevel="0" collapsed="false">
      <c r="A11" s="9" t="n">
        <v>4</v>
      </c>
      <c r="B11" s="57" t="n">
        <v>44</v>
      </c>
      <c r="C11" s="57" t="n">
        <v>10004772683</v>
      </c>
      <c r="D11" s="121" t="s">
        <v>24</v>
      </c>
      <c r="E11" s="77" t="s">
        <v>14</v>
      </c>
      <c r="F11" s="77" t="s">
        <v>23</v>
      </c>
      <c r="G11" s="144"/>
      <c r="H11" s="57" t="s">
        <v>16</v>
      </c>
      <c r="I11" s="122" t="n">
        <f aca="false">SUM(K11+AI11+AK11+AM11)</f>
        <v>115</v>
      </c>
      <c r="J11" s="123" t="n">
        <f aca="false">VLOOKUP(B11,BJ:BK,2,0)</f>
        <v>2</v>
      </c>
      <c r="K11" s="123" t="n">
        <f aca="false">IFERROR(IF(ISNUMBER(J11),IF(J11&lt;21,40-(J11-1)*2,1),J11),0)</f>
        <v>38</v>
      </c>
      <c r="L11" s="124" t="n">
        <v>4</v>
      </c>
      <c r="M11" s="124" t="n">
        <f aca="false">VLOOKUP(B11,BL:BM,2,0)</f>
        <v>8</v>
      </c>
      <c r="N11" s="124" t="n">
        <f aca="false">RANK(O11,$O$8:$O$24,0)</f>
        <v>3</v>
      </c>
      <c r="O11" s="124" t="n">
        <f aca="false">SUM(P11:AH11)</f>
        <v>2</v>
      </c>
      <c r="P11" s="125" t="str">
        <f aca="false">IF(P$5=$B11,1,"")</f>
        <v/>
      </c>
      <c r="Q11" s="125" t="str">
        <f aca="false">IF(Q$5=$B11,1,"")</f>
        <v/>
      </c>
      <c r="R11" s="125" t="str">
        <f aca="false">IF(R$5=$B11,1,"")</f>
        <v/>
      </c>
      <c r="S11" s="125" t="n">
        <f aca="false">IF(S$5=$B11,1,"")</f>
        <v>1</v>
      </c>
      <c r="T11" s="125" t="n">
        <f aca="false">IF(T$5=$B11,1,"")</f>
        <v>1</v>
      </c>
      <c r="U11" s="125" t="str">
        <f aca="false">IF(U$5=$B11,1,"")</f>
        <v/>
      </c>
      <c r="V11" s="125" t="str">
        <f aca="false">IF(V$5=$B11,1,"")</f>
        <v/>
      </c>
      <c r="W11" s="125" t="str">
        <f aca="false">IF(W$5=$B11,1,"")</f>
        <v/>
      </c>
      <c r="X11" s="125" t="str">
        <f aca="false">IF(X$5=$B11,1,"")</f>
        <v/>
      </c>
      <c r="Y11" s="125" t="str">
        <f aca="false">IF(Y$5=$B11,1,"")</f>
        <v/>
      </c>
      <c r="Z11" s="125" t="str">
        <f aca="false">IF(Z$5=$B11,1,"")</f>
        <v/>
      </c>
      <c r="AA11" s="125" t="str">
        <f aca="false">IF(AA$5=$B11,1,"")</f>
        <v/>
      </c>
      <c r="AB11" s="125" t="str">
        <f aca="false">IF(AB$5=$B11,1,"")</f>
        <v/>
      </c>
      <c r="AC11" s="125" t="str">
        <f aca="false">IF(AC$5=$B11,1,"")</f>
        <v/>
      </c>
      <c r="AD11" s="125" t="str">
        <f aca="false">IF(AD$5=$B11,1,"")</f>
        <v/>
      </c>
      <c r="AE11" s="125" t="str">
        <f aca="false">IF(AE$5=$B11,1,"")</f>
        <v/>
      </c>
      <c r="AF11" s="125" t="str">
        <f aca="false">IF(AF$5=$B11,1,"")</f>
        <v/>
      </c>
      <c r="AG11" s="125" t="str">
        <f aca="false">IF(AG$5=$B11,1,"")</f>
        <v/>
      </c>
      <c r="AH11" s="125" t="str">
        <f aca="false">IF(AH$5=$B11,1,"")</f>
        <v/>
      </c>
      <c r="AI11" s="124" t="n">
        <f aca="false">IF(ISNUMBER(L11),IF(L11&lt;21,40-(L11-1)*2,1),L11)</f>
        <v>34</v>
      </c>
      <c r="AJ11" s="126" t="n">
        <f aca="false">VLOOKUP(B11,BN:BO,2,0)</f>
        <v>3</v>
      </c>
      <c r="AK11" s="126" t="n">
        <f aca="false">IFERROR(IF(ISNUMBER(AJ11),IF(AJ11&gt;20,1,40-(AJ11-1)*2),AJ11),0)</f>
        <v>36</v>
      </c>
      <c r="AL11" s="127"/>
      <c r="AM11" s="128" t="n">
        <f aca="false">IFERROR(SUM(AN11:BG11)+AL11*20,AL11)</f>
        <v>7</v>
      </c>
      <c r="AN11" s="129" t="n">
        <f aca="false">IFERROR(VLOOKUP($B11,AN$2:$BH$5,MAX($AN$6:$BG$6)+2-AN$6,0)*AN$7,"")</f>
        <v>1</v>
      </c>
      <c r="AO11" s="129" t="str">
        <f aca="false">IFERROR(VLOOKUP($B11,AO$2:$BH$5,MAX($AN$6:$BG$6)+2-AO$6,0)*AO$7,"")</f>
        <v/>
      </c>
      <c r="AP11" s="129" t="n">
        <f aca="false">IFERROR(VLOOKUP($B11,AP$2:$BH$5,MAX($AN$6:$BG$6)+2-AP$6,0)*AP$7,"")</f>
        <v>2</v>
      </c>
      <c r="AQ11" s="129" t="n">
        <f aca="false">IFERROR(VLOOKUP($B11,AQ$2:$BH$5,MAX($AN$6:$BG$6)+2-AQ$6,0)*AQ$7,"")</f>
        <v>1</v>
      </c>
      <c r="AR11" s="129" t="str">
        <f aca="false">IFERROR(VLOOKUP($B11,AR$2:$BH$5,MAX($AN$6:$BG$6)+2-AR$6,0)*AR$7,"")</f>
        <v/>
      </c>
      <c r="AS11" s="129" t="str">
        <f aca="false">IFERROR(VLOOKUP($B11,AS$2:$BH$5,MAX($AN$6:$BG$6)+2-AS$6,0)*AS$7,"")</f>
        <v/>
      </c>
      <c r="AT11" s="129" t="n">
        <f aca="false">IFERROR(VLOOKUP($B11,AT$2:$BH$5,MAX($AN$6:$BG$6)+2-AT$6,0)*AT$7,"")</f>
        <v>1</v>
      </c>
      <c r="AU11" s="129" t="str">
        <f aca="false">IFERROR(VLOOKUP($B11,AU$2:$BH$5,MAX($AN$6:$BG$6)+2-AU$6,0)*AU$7,"")</f>
        <v/>
      </c>
      <c r="AV11" s="129" t="str">
        <f aca="false">IFERROR(VLOOKUP($B11,AV$2:$BH$5,MAX($AN$6:$BG$6)+2-AV$6,0)*AV$7,"")</f>
        <v/>
      </c>
      <c r="AW11" s="129" t="str">
        <f aca="false">IFERROR(VLOOKUP($B11,AW$2:$BH$5,MAX($AN$6:$BG$6)+2-AW$6,0)*AW$7,"")</f>
        <v/>
      </c>
      <c r="AX11" s="129" t="str">
        <f aca="false">IFERROR(VLOOKUP($B11,AX$2:$BH$5,MAX($AN$6:$BG$6)+2-AX$6,0)*AX$7,"")</f>
        <v/>
      </c>
      <c r="AY11" s="129" t="n">
        <f aca="false">IFERROR(VLOOKUP($B11,AY$2:$BH$5,MAX($AN$6:$BG$6)+2-AY$6,0)*AY$7,"")</f>
        <v>2</v>
      </c>
      <c r="AZ11" s="129" t="str">
        <f aca="false">IFERROR(VLOOKUP($B11,AZ$2:$BH$5,MAX($AN$6:$BG$6)+2-AZ$6,0)*AZ$7,"")</f>
        <v/>
      </c>
      <c r="BA11" s="129" t="str">
        <f aca="false">IFERROR(VLOOKUP($B11,BA$2:$BH$5,MAX($AN$6:$BG$6)+2-BA$6,0)*BA$7,"")</f>
        <v/>
      </c>
      <c r="BB11" s="129" t="str">
        <f aca="false">IFERROR(VLOOKUP($B11,BB$2:$BH$5,MAX($AN$6:$BG$6)+2-BB$6,0)*BB$7,"")</f>
        <v/>
      </c>
      <c r="BC11" s="129" t="str">
        <f aca="false">IFERROR(VLOOKUP($B11,BC$2:$BH$5,MAX($AN$6:$BG$6)+2-BC$6,0)*BC$7,"")</f>
        <v/>
      </c>
      <c r="BD11" s="129" t="str">
        <f aca="false">IFERROR(VLOOKUP($B11,BD$2:$BH$5,MAX($AN$6:$BG$6)+2-BD$6,0)*BD$7,"")</f>
        <v/>
      </c>
      <c r="BE11" s="129" t="str">
        <f aca="false">IFERROR(VLOOKUP($B11,BE$2:$BH$5,MAX($AN$6:$BG$6)+2-BE$6,0)*BE$7,"")</f>
        <v/>
      </c>
      <c r="BF11" s="129" t="str">
        <f aca="false">IFERROR(VLOOKUP($B11,BF$2:$BH$5,MAX($AN$6:$BG$6)+2-BF$6,0)*BF$7,"")</f>
        <v/>
      </c>
      <c r="BG11" s="129" t="str">
        <f aca="false">IFERROR(VLOOKUP($B11,BG$2:$BH$5,MAX($AN$6:$BG$6)+2-BG$6,0)*BG$7,"")</f>
        <v/>
      </c>
      <c r="BH11" s="27"/>
      <c r="BI11" s="98"/>
      <c r="BJ11" s="130" t="n">
        <v>109</v>
      </c>
      <c r="BK11" s="131" t="n">
        <v>4</v>
      </c>
      <c r="BL11" s="132" t="n">
        <v>8</v>
      </c>
      <c r="BM11" s="74" t="n">
        <v>4</v>
      </c>
      <c r="BN11" s="75" t="n">
        <v>109</v>
      </c>
      <c r="BO11" s="75" t="n">
        <v>4</v>
      </c>
    </row>
    <row r="12" customFormat="false" ht="15.75" hidden="false" customHeight="true" outlineLevel="0" collapsed="false">
      <c r="A12" s="9" t="n">
        <v>5</v>
      </c>
      <c r="B12" s="57" t="n">
        <v>92</v>
      </c>
      <c r="C12" s="57" t="n">
        <v>10059529082</v>
      </c>
      <c r="D12" s="121" t="s">
        <v>31</v>
      </c>
      <c r="E12" s="77" t="s">
        <v>32</v>
      </c>
      <c r="F12" s="77" t="s">
        <v>33</v>
      </c>
      <c r="G12" s="144"/>
      <c r="H12" s="57" t="s">
        <v>16</v>
      </c>
      <c r="I12" s="122" t="n">
        <f aca="false">SUM(K12+AI12+AK12+AM12)</f>
        <v>105</v>
      </c>
      <c r="J12" s="123" t="n">
        <f aca="false">VLOOKUP(B12,BJ:BK,2,0)</f>
        <v>5</v>
      </c>
      <c r="K12" s="123" t="n">
        <f aca="false">IFERROR(IF(ISNUMBER(J12),IF(J12&lt;21,40-(J12-1)*2,1),J12),0)</f>
        <v>32</v>
      </c>
      <c r="L12" s="124" t="n">
        <v>6</v>
      </c>
      <c r="M12" s="124" t="n">
        <f aca="false">VLOOKUP(B12,BL:BM,2,0)</f>
        <v>13</v>
      </c>
      <c r="N12" s="124" t="n">
        <f aca="false">RANK(O12,$O$8:$O$24,0)</f>
        <v>5</v>
      </c>
      <c r="O12" s="124" t="n">
        <f aca="false">SUM(P12:AH12)</f>
        <v>0</v>
      </c>
      <c r="P12" s="125" t="str">
        <f aca="false">IF(P$5=$B12,1,"")</f>
        <v/>
      </c>
      <c r="Q12" s="125" t="str">
        <f aca="false">IF(Q$5=$B12,1,"")</f>
        <v/>
      </c>
      <c r="R12" s="125" t="str">
        <f aca="false">IF(R$5=$B12,1,"")</f>
        <v/>
      </c>
      <c r="S12" s="125" t="str">
        <f aca="false">IF(S$5=$B12,1,"")</f>
        <v/>
      </c>
      <c r="T12" s="125" t="str">
        <f aca="false">IF(T$5=$B12,1,"")</f>
        <v/>
      </c>
      <c r="U12" s="125" t="str">
        <f aca="false">IF(U$5=$B12,1,"")</f>
        <v/>
      </c>
      <c r="V12" s="125" t="str">
        <f aca="false">IF(V$5=$B12,1,"")</f>
        <v/>
      </c>
      <c r="W12" s="125" t="str">
        <f aca="false">IF(W$5=$B12,1,"")</f>
        <v/>
      </c>
      <c r="X12" s="125" t="str">
        <f aca="false">IF(X$5=$B12,1,"")</f>
        <v/>
      </c>
      <c r="Y12" s="125" t="str">
        <f aca="false">IF(Y$5=$B12,1,"")</f>
        <v/>
      </c>
      <c r="Z12" s="125" t="str">
        <f aca="false">IF(Z$5=$B12,1,"")</f>
        <v/>
      </c>
      <c r="AA12" s="125" t="str">
        <f aca="false">IF(AA$5=$B12,1,"")</f>
        <v/>
      </c>
      <c r="AB12" s="125" t="str">
        <f aca="false">IF(AB$5=$B12,1,"")</f>
        <v/>
      </c>
      <c r="AC12" s="125" t="str">
        <f aca="false">IF(AC$5=$B12,1,"")</f>
        <v/>
      </c>
      <c r="AD12" s="125" t="str">
        <f aca="false">IF(AD$5=$B12,1,"")</f>
        <v/>
      </c>
      <c r="AE12" s="125" t="str">
        <f aca="false">IF(AE$5=$B12,1,"")</f>
        <v/>
      </c>
      <c r="AF12" s="125" t="str">
        <f aca="false">IF(AF$5=$B12,1,"")</f>
        <v/>
      </c>
      <c r="AG12" s="125" t="str">
        <f aca="false">IF(AG$5=$B12,1,"")</f>
        <v/>
      </c>
      <c r="AH12" s="125" t="str">
        <f aca="false">IF(AH$5=$B12,1,"")</f>
        <v/>
      </c>
      <c r="AI12" s="124" t="n">
        <f aca="false">IF(ISNUMBER(L12),IF(L12&lt;21,40-(L12-1)*2,1),L12)</f>
        <v>30</v>
      </c>
      <c r="AJ12" s="126" t="n">
        <f aca="false">VLOOKUP(B12,BN:BO,2,0)</f>
        <v>9</v>
      </c>
      <c r="AK12" s="126" t="n">
        <f aca="false">IFERROR(IF(ISNUMBER(AJ12),IF(AJ12&gt;20,1,40-(AJ12-1)*2),AJ12),0)</f>
        <v>24</v>
      </c>
      <c r="AL12" s="127"/>
      <c r="AM12" s="128" t="n">
        <f aca="false">IFERROR(SUM(AN12:BG12)+AL12*20,AL12)</f>
        <v>19</v>
      </c>
      <c r="AN12" s="129" t="str">
        <f aca="false">IFERROR(VLOOKUP($B12,AN$2:$BH$5,MAX($AN$6:$BG$6)+2-AN$6,0)*AN$7,"")</f>
        <v/>
      </c>
      <c r="AO12" s="129" t="str">
        <f aca="false">IFERROR(VLOOKUP($B12,AO$2:$BH$5,MAX($AN$6:$BG$6)+2-AO$6,0)*AO$7,"")</f>
        <v/>
      </c>
      <c r="AP12" s="129" t="str">
        <f aca="false">IFERROR(VLOOKUP($B12,AP$2:$BH$5,MAX($AN$6:$BG$6)+2-AP$6,0)*AP$7,"")</f>
        <v/>
      </c>
      <c r="AQ12" s="129" t="str">
        <f aca="false">IFERROR(VLOOKUP($B12,AQ$2:$BH$5,MAX($AN$6:$BG$6)+2-AQ$6,0)*AQ$7,"")</f>
        <v/>
      </c>
      <c r="AR12" s="129" t="str">
        <f aca="false">IFERROR(VLOOKUP($B12,AR$2:$BH$5,MAX($AN$6:$BG$6)+2-AR$6,0)*AR$7,"")</f>
        <v/>
      </c>
      <c r="AS12" s="129" t="n">
        <f aca="false">IFERROR(VLOOKUP($B12,AS$2:$BH$5,MAX($AN$6:$BG$6)+2-AS$6,0)*AS$7,"")</f>
        <v>3</v>
      </c>
      <c r="AT12" s="129" t="n">
        <f aca="false">IFERROR(VLOOKUP($B12,AT$2:$BH$5,MAX($AN$6:$BG$6)+2-AT$6,0)*AT$7,"")</f>
        <v>3</v>
      </c>
      <c r="AU12" s="129" t="str">
        <f aca="false">IFERROR(VLOOKUP($B12,AU$2:$BH$5,MAX($AN$6:$BG$6)+2-AU$6,0)*AU$7,"")</f>
        <v/>
      </c>
      <c r="AV12" s="129" t="str">
        <f aca="false">IFERROR(VLOOKUP($B12,AV$2:$BH$5,MAX($AN$6:$BG$6)+2-AV$6,0)*AV$7,"")</f>
        <v/>
      </c>
      <c r="AW12" s="129" t="str">
        <f aca="false">IFERROR(VLOOKUP($B12,AW$2:$BH$5,MAX($AN$6:$BG$6)+2-AW$6,0)*AW$7,"")</f>
        <v/>
      </c>
      <c r="AX12" s="129" t="n">
        <f aca="false">IFERROR(VLOOKUP($B12,AX$2:$BH$5,MAX($AN$6:$BG$6)+2-AX$6,0)*AX$7,"")</f>
        <v>3</v>
      </c>
      <c r="AY12" s="129" t="n">
        <f aca="false">IFERROR(VLOOKUP($B12,AY$2:$BH$5,MAX($AN$6:$BG$6)+2-AY$6,0)*AY$7,"")</f>
        <v>10</v>
      </c>
      <c r="AZ12" s="129" t="str">
        <f aca="false">IFERROR(VLOOKUP($B12,AZ$2:$BH$5,MAX($AN$6:$BG$6)+2-AZ$6,0)*AZ$7,"")</f>
        <v/>
      </c>
      <c r="BA12" s="129" t="str">
        <f aca="false">IFERROR(VLOOKUP($B12,BA$2:$BH$5,MAX($AN$6:$BG$6)+2-BA$6,0)*BA$7,"")</f>
        <v/>
      </c>
      <c r="BB12" s="129" t="str">
        <f aca="false">IFERROR(VLOOKUP($B12,BB$2:$BH$5,MAX($AN$6:$BG$6)+2-BB$6,0)*BB$7,"")</f>
        <v/>
      </c>
      <c r="BC12" s="129" t="str">
        <f aca="false">IFERROR(VLOOKUP($B12,BC$2:$BH$5,MAX($AN$6:$BG$6)+2-BC$6,0)*BC$7,"")</f>
        <v/>
      </c>
      <c r="BD12" s="129" t="str">
        <f aca="false">IFERROR(VLOOKUP($B12,BD$2:$BH$5,MAX($AN$6:$BG$6)+2-BD$6,0)*BD$7,"")</f>
        <v/>
      </c>
      <c r="BE12" s="129" t="str">
        <f aca="false">IFERROR(VLOOKUP($B12,BE$2:$BH$5,MAX($AN$6:$BG$6)+2-BE$6,0)*BE$7,"")</f>
        <v/>
      </c>
      <c r="BF12" s="129" t="str">
        <f aca="false">IFERROR(VLOOKUP($B12,BF$2:$BH$5,MAX($AN$6:$BG$6)+2-BF$6,0)*BF$7,"")</f>
        <v/>
      </c>
      <c r="BG12" s="129" t="str">
        <f aca="false">IFERROR(VLOOKUP($B12,BG$2:$BH$5,MAX($AN$6:$BG$6)+2-BG$6,0)*BG$7,"")</f>
        <v/>
      </c>
      <c r="BH12" s="27"/>
      <c r="BI12" s="98"/>
      <c r="BJ12" s="130" t="n">
        <v>92</v>
      </c>
      <c r="BK12" s="131" t="n">
        <v>5</v>
      </c>
      <c r="BL12" s="132" t="n">
        <v>109</v>
      </c>
      <c r="BM12" s="74" t="n">
        <v>5</v>
      </c>
      <c r="BN12" s="75" t="n">
        <v>112</v>
      </c>
      <c r="BO12" s="75" t="n">
        <v>5</v>
      </c>
    </row>
    <row r="13" customFormat="false" ht="15.75" hidden="false" customHeight="true" outlineLevel="0" collapsed="false">
      <c r="A13" s="9" t="n">
        <v>6</v>
      </c>
      <c r="B13" s="57" t="n">
        <v>45</v>
      </c>
      <c r="C13" s="57" t="n">
        <v>10084836988</v>
      </c>
      <c r="D13" s="121" t="s">
        <v>29</v>
      </c>
      <c r="E13" s="77" t="s">
        <v>30</v>
      </c>
      <c r="F13" s="77" t="s">
        <v>23</v>
      </c>
      <c r="G13" s="144"/>
      <c r="H13" s="57" t="s">
        <v>16</v>
      </c>
      <c r="I13" s="122" t="n">
        <f aca="false">SUM(K13+AI13+AK13+AM13)</f>
        <v>100</v>
      </c>
      <c r="J13" s="123" t="n">
        <f aca="false">VLOOKUP(B13,BJ:BK,2,0)</f>
        <v>6</v>
      </c>
      <c r="K13" s="123" t="n">
        <f aca="false">IFERROR(IF(ISNUMBER(J13),IF(J13&lt;21,40-(J13-1)*2,1),J13),0)</f>
        <v>30</v>
      </c>
      <c r="L13" s="124" t="n">
        <v>10</v>
      </c>
      <c r="M13" s="124" t="n">
        <f aca="false">VLOOKUP(B13,BL:BM,2,0)</f>
        <v>7</v>
      </c>
      <c r="N13" s="124" t="n">
        <f aca="false">RANK(O13,$O$8:$O$24,0)</f>
        <v>7</v>
      </c>
      <c r="O13" s="124" t="n">
        <f aca="false">SUM(P13:AH13)</f>
        <v>-20</v>
      </c>
      <c r="P13" s="125" t="str">
        <f aca="false">IF(P$5=$B13,1,"")</f>
        <v/>
      </c>
      <c r="Q13" s="125" t="str">
        <f aca="false">IF(Q$5=$B13,1,"")</f>
        <v/>
      </c>
      <c r="R13" s="125" t="str">
        <f aca="false">IF(R$5=$B13,1,"")</f>
        <v/>
      </c>
      <c r="S13" s="125" t="str">
        <f aca="false">IF(S$5=$B13,1,"")</f>
        <v/>
      </c>
      <c r="T13" s="125" t="str">
        <f aca="false">IF(T$5=$B13,1,"")</f>
        <v/>
      </c>
      <c r="U13" s="125" t="str">
        <f aca="false">IF(U$5=$B13,1,"")</f>
        <v/>
      </c>
      <c r="V13" s="125" t="str">
        <f aca="false">IF(V$5=$B13,1,"")</f>
        <v/>
      </c>
      <c r="W13" s="125" t="str">
        <f aca="false">IF(W$5=$B13,1,"")</f>
        <v/>
      </c>
      <c r="X13" s="125" t="str">
        <f aca="false">IF(X$5=$B13,1,"")</f>
        <v/>
      </c>
      <c r="Y13" s="125" t="str">
        <f aca="false">IF(Y$5=$B13,1,"")</f>
        <v/>
      </c>
      <c r="Z13" s="125" t="str">
        <f aca="false">IF(Z$5=$B13,1,"")</f>
        <v/>
      </c>
      <c r="AA13" s="125" t="str">
        <f aca="false">IF(AA$5=$B13,1,"")</f>
        <v/>
      </c>
      <c r="AB13" s="125" t="str">
        <f aca="false">IF(AB$5=$B13,1,"")</f>
        <v/>
      </c>
      <c r="AC13" s="125" t="str">
        <f aca="false">IF(AC$5=$B13,1,"")</f>
        <v/>
      </c>
      <c r="AD13" s="125" t="str">
        <f aca="false">IF(AD$5=$B13,1,"")</f>
        <v/>
      </c>
      <c r="AE13" s="125" t="str">
        <f aca="false">IF(AE$5=$B13,1,"")</f>
        <v/>
      </c>
      <c r="AF13" s="125" t="n">
        <v>-20</v>
      </c>
      <c r="AG13" s="125" t="str">
        <f aca="false">IF(AG$5=$B13,1,"")</f>
        <v/>
      </c>
      <c r="AH13" s="125" t="str">
        <f aca="false">IF(AH$5=$B13,1,"")</f>
        <v/>
      </c>
      <c r="AI13" s="124" t="n">
        <f aca="false">IF(ISNUMBER(L13),IF(L13&lt;21,40-(L13-1)*2,1),L13)</f>
        <v>22</v>
      </c>
      <c r="AJ13" s="126" t="n">
        <f aca="false">VLOOKUP(B13,BN:BO,2,0)</f>
        <v>11</v>
      </c>
      <c r="AK13" s="126" t="n">
        <f aca="false">IFERROR(IF(ISNUMBER(AJ13),IF(AJ13&gt;20,1,40-(AJ13-1)*2),AJ13),0)</f>
        <v>20</v>
      </c>
      <c r="AL13" s="127" t="n">
        <v>1</v>
      </c>
      <c r="AM13" s="128" t="n">
        <f aca="false">IFERROR(SUM(AN13:BG13)+AL13*20,AL13)</f>
        <v>28</v>
      </c>
      <c r="AN13" s="129" t="str">
        <f aca="false">IFERROR(VLOOKUP($B13,AN$2:$BH$5,MAX($AN$6:$BG$6)+2-AN$6,0)*AN$7,"")</f>
        <v/>
      </c>
      <c r="AO13" s="129" t="str">
        <f aca="false">IFERROR(VLOOKUP($B13,AO$2:$BH$5,MAX($AN$6:$BG$6)+2-AO$6,0)*AO$7,"")</f>
        <v/>
      </c>
      <c r="AP13" s="129" t="str">
        <f aca="false">IFERROR(VLOOKUP($B13,AP$2:$BH$5,MAX($AN$6:$BG$6)+2-AP$6,0)*AP$7,"")</f>
        <v/>
      </c>
      <c r="AQ13" s="129" t="str">
        <f aca="false">IFERROR(VLOOKUP($B13,AQ$2:$BH$5,MAX($AN$6:$BG$6)+2-AQ$6,0)*AQ$7,"")</f>
        <v/>
      </c>
      <c r="AR13" s="129" t="n">
        <f aca="false">IFERROR(VLOOKUP($B13,AR$2:$BH$5,MAX($AN$6:$BG$6)+2-AR$6,0)*AR$7,"")</f>
        <v>5</v>
      </c>
      <c r="AS13" s="129" t="str">
        <f aca="false">IFERROR(VLOOKUP($B13,AS$2:$BH$5,MAX($AN$6:$BG$6)+2-AS$6,0)*AS$7,"")</f>
        <v/>
      </c>
      <c r="AT13" s="129" t="str">
        <f aca="false">IFERROR(VLOOKUP($B13,AT$2:$BH$5,MAX($AN$6:$BG$6)+2-AT$6,0)*AT$7,"")</f>
        <v/>
      </c>
      <c r="AU13" s="129" t="str">
        <f aca="false">IFERROR(VLOOKUP($B13,AU$2:$BH$5,MAX($AN$6:$BG$6)+2-AU$6,0)*AU$7,"")</f>
        <v/>
      </c>
      <c r="AV13" s="129" t="str">
        <f aca="false">IFERROR(VLOOKUP($B13,AV$2:$BH$5,MAX($AN$6:$BG$6)+2-AV$6,0)*AV$7,"")</f>
        <v/>
      </c>
      <c r="AW13" s="129" t="n">
        <f aca="false">IFERROR(VLOOKUP($B13,AW$2:$BH$5,MAX($AN$6:$BG$6)+2-AW$6,0)*AW$7,"")</f>
        <v>3</v>
      </c>
      <c r="AX13" s="129" t="str">
        <f aca="false">IFERROR(VLOOKUP($B13,AX$2:$BH$5,MAX($AN$6:$BG$6)+2-AX$6,0)*AX$7,"")</f>
        <v/>
      </c>
      <c r="AY13" s="129" t="str">
        <f aca="false">IFERROR(VLOOKUP($B13,AY$2:$BH$5,MAX($AN$6:$BG$6)+2-AY$6,0)*AY$7,"")</f>
        <v/>
      </c>
      <c r="AZ13" s="129" t="str">
        <f aca="false">IFERROR(VLOOKUP($B13,AZ$2:$BH$5,MAX($AN$6:$BG$6)+2-AZ$6,0)*AZ$7,"")</f>
        <v/>
      </c>
      <c r="BA13" s="129" t="str">
        <f aca="false">IFERROR(VLOOKUP($B13,BA$2:$BH$5,MAX($AN$6:$BG$6)+2-BA$6,0)*BA$7,"")</f>
        <v/>
      </c>
      <c r="BB13" s="129" t="str">
        <f aca="false">IFERROR(VLOOKUP($B13,BB$2:$BH$5,MAX($AN$6:$BG$6)+2-BB$6,0)*BB$7,"")</f>
        <v/>
      </c>
      <c r="BC13" s="129" t="str">
        <f aca="false">IFERROR(VLOOKUP($B13,BC$2:$BH$5,MAX($AN$6:$BG$6)+2-BC$6,0)*BC$7,"")</f>
        <v/>
      </c>
      <c r="BD13" s="129" t="str">
        <f aca="false">IFERROR(VLOOKUP($B13,BD$2:$BH$5,MAX($AN$6:$BG$6)+2-BD$6,0)*BD$7,"")</f>
        <v/>
      </c>
      <c r="BE13" s="129" t="str">
        <f aca="false">IFERROR(VLOOKUP($B13,BE$2:$BH$5,MAX($AN$6:$BG$6)+2-BE$6,0)*BE$7,"")</f>
        <v/>
      </c>
      <c r="BF13" s="129" t="str">
        <f aca="false">IFERROR(VLOOKUP($B13,BF$2:$BH$5,MAX($AN$6:$BG$6)+2-BF$6,0)*BF$7,"")</f>
        <v/>
      </c>
      <c r="BG13" s="129" t="str">
        <f aca="false">IFERROR(VLOOKUP($B13,BG$2:$BH$5,MAX($AN$6:$BG$6)+2-BG$6,0)*BG$7,"")</f>
        <v/>
      </c>
      <c r="BH13" s="27"/>
      <c r="BI13" s="98"/>
      <c r="BJ13" s="130" t="n">
        <v>45</v>
      </c>
      <c r="BK13" s="131" t="n">
        <v>6</v>
      </c>
      <c r="BL13" s="132" t="n">
        <v>110</v>
      </c>
      <c r="BM13" s="74" t="n">
        <v>6</v>
      </c>
      <c r="BN13" s="75" t="n">
        <v>8</v>
      </c>
      <c r="BO13" s="75" t="n">
        <v>6</v>
      </c>
    </row>
    <row r="14" customFormat="false" ht="15.75" hidden="false" customHeight="true" outlineLevel="0" collapsed="false">
      <c r="A14" s="9" t="n">
        <v>7</v>
      </c>
      <c r="B14" s="57" t="n">
        <v>8</v>
      </c>
      <c r="C14" s="57" t="n">
        <v>10047423482</v>
      </c>
      <c r="D14" s="121" t="s">
        <v>37</v>
      </c>
      <c r="E14" s="77" t="s">
        <v>38</v>
      </c>
      <c r="F14" s="77" t="s">
        <v>39</v>
      </c>
      <c r="G14" s="144"/>
      <c r="H14" s="57" t="s">
        <v>16</v>
      </c>
      <c r="I14" s="122" t="n">
        <f aca="false">SUM(K14+AI14+AK14+AM14)</f>
        <v>85</v>
      </c>
      <c r="J14" s="123" t="n">
        <f aca="false">VLOOKUP(B14,BJ:BK,2,0)</f>
        <v>8</v>
      </c>
      <c r="K14" s="123" t="n">
        <f aca="false">IFERROR(IF(ISNUMBER(J14),IF(J14&lt;21,40-(J14-1)*2,1),J14),0)</f>
        <v>26</v>
      </c>
      <c r="L14" s="124" t="n">
        <v>8</v>
      </c>
      <c r="M14" s="124" t="n">
        <f aca="false">VLOOKUP(B14,BL:BM,2,0)</f>
        <v>4</v>
      </c>
      <c r="N14" s="124" t="n">
        <f aca="false">RANK(O14,$O$8:$O$24,0)</f>
        <v>7</v>
      </c>
      <c r="O14" s="124" t="n">
        <f aca="false">SUM(P14:AH14)</f>
        <v>-20</v>
      </c>
      <c r="P14" s="125" t="str">
        <f aca="false">IF(P$5=$B14,1,"")</f>
        <v/>
      </c>
      <c r="Q14" s="125" t="str">
        <f aca="false">IF(Q$5=$B14,1,"")</f>
        <v/>
      </c>
      <c r="R14" s="125" t="str">
        <f aca="false">IF(R$5=$B14,1,"")</f>
        <v/>
      </c>
      <c r="S14" s="125" t="str">
        <f aca="false">IF(S$5=$B14,1,"")</f>
        <v/>
      </c>
      <c r="T14" s="125" t="str">
        <f aca="false">IF(T$5=$B14,1,"")</f>
        <v/>
      </c>
      <c r="U14" s="125" t="str">
        <f aca="false">IF(U$5=$B14,1,"")</f>
        <v/>
      </c>
      <c r="V14" s="125" t="str">
        <f aca="false">IF(V$5=$B14,1,"")</f>
        <v/>
      </c>
      <c r="W14" s="125" t="str">
        <f aca="false">IF(W$5=$B14,1,"")</f>
        <v/>
      </c>
      <c r="X14" s="125" t="str">
        <f aca="false">IF(X$5=$B14,1,"")</f>
        <v/>
      </c>
      <c r="Y14" s="125" t="str">
        <f aca="false">IF(Y$5=$B14,1,"")</f>
        <v/>
      </c>
      <c r="Z14" s="125" t="str">
        <f aca="false">IF(Z$5=$B14,1,"")</f>
        <v/>
      </c>
      <c r="AA14" s="125" t="str">
        <f aca="false">IF(AA$5=$B14,1,"")</f>
        <v/>
      </c>
      <c r="AB14" s="125" t="str">
        <f aca="false">IF(AB$5=$B14,1,"")</f>
        <v/>
      </c>
      <c r="AC14" s="125" t="str">
        <f aca="false">IF(AC$5=$B14,1,"")</f>
        <v/>
      </c>
      <c r="AD14" s="125" t="str">
        <f aca="false">IF(AD$5=$B14,1,"")</f>
        <v/>
      </c>
      <c r="AE14" s="125" t="str">
        <f aca="false">IF(AE$5=$B14,1,"")</f>
        <v/>
      </c>
      <c r="AF14" s="125" t="n">
        <v>-20</v>
      </c>
      <c r="AG14" s="125" t="str">
        <f aca="false">IF(AG$5=$B14,1,"")</f>
        <v/>
      </c>
      <c r="AH14" s="125" t="str">
        <f aca="false">IF(AH$5=$B14,1,"")</f>
        <v/>
      </c>
      <c r="AI14" s="124" t="n">
        <f aca="false">IF(ISNUMBER(L14),IF(L14&lt;21,40-(L14-1)*2,1),L14)</f>
        <v>26</v>
      </c>
      <c r="AJ14" s="126" t="n">
        <f aca="false">VLOOKUP(B14,BN:BO,2,0)</f>
        <v>6</v>
      </c>
      <c r="AK14" s="126" t="n">
        <f aca="false">IFERROR(IF(ISNUMBER(AJ14),IF(AJ14&gt;20,1,40-(AJ14-1)*2),AJ14),0)</f>
        <v>30</v>
      </c>
      <c r="AL14" s="127"/>
      <c r="AM14" s="128" t="n">
        <f aca="false">IFERROR(SUM(AN14:BG14)+AL14*20,AL14)</f>
        <v>3</v>
      </c>
      <c r="AN14" s="129" t="str">
        <f aca="false">IFERROR(VLOOKUP($B14,AN$2:$BH$5,MAX($AN$6:$BG$6)+2-AN$6,0)*AN$7,"")</f>
        <v/>
      </c>
      <c r="AO14" s="129" t="n">
        <f aca="false">IFERROR(VLOOKUP($B14,AO$2:$BH$5,MAX($AN$6:$BG$6)+2-AO$6,0)*AO$7,"")</f>
        <v>1</v>
      </c>
      <c r="AP14" s="129" t="str">
        <f aca="false">IFERROR(VLOOKUP($B14,AP$2:$BH$5,MAX($AN$6:$BG$6)+2-AP$6,0)*AP$7,"")</f>
        <v/>
      </c>
      <c r="AQ14" s="129" t="str">
        <f aca="false">IFERROR(VLOOKUP($B14,AQ$2:$BH$5,MAX($AN$6:$BG$6)+2-AQ$6,0)*AQ$7,"")</f>
        <v/>
      </c>
      <c r="AR14" s="129" t="str">
        <f aca="false">IFERROR(VLOOKUP($B14,AR$2:$BH$5,MAX($AN$6:$BG$6)+2-AR$6,0)*AR$7,"")</f>
        <v/>
      </c>
      <c r="AS14" s="129" t="n">
        <f aca="false">IFERROR(VLOOKUP($B14,AS$2:$BH$5,MAX($AN$6:$BG$6)+2-AS$6,0)*AS$7,"")</f>
        <v>1</v>
      </c>
      <c r="AT14" s="129" t="str">
        <f aca="false">IFERROR(VLOOKUP($B14,AT$2:$BH$5,MAX($AN$6:$BG$6)+2-AT$6,0)*AT$7,"")</f>
        <v/>
      </c>
      <c r="AU14" s="129" t="n">
        <f aca="false">IFERROR(VLOOKUP($B14,AU$2:$BH$5,MAX($AN$6:$BG$6)+2-AU$6,0)*AU$7,"")</f>
        <v>1</v>
      </c>
      <c r="AV14" s="129" t="str">
        <f aca="false">IFERROR(VLOOKUP($B14,AV$2:$BH$5,MAX($AN$6:$BG$6)+2-AV$6,0)*AV$7,"")</f>
        <v/>
      </c>
      <c r="AW14" s="129" t="str">
        <f aca="false">IFERROR(VLOOKUP($B14,AW$2:$BH$5,MAX($AN$6:$BG$6)+2-AW$6,0)*AW$7,"")</f>
        <v/>
      </c>
      <c r="AX14" s="129" t="str">
        <f aca="false">IFERROR(VLOOKUP($B14,AX$2:$BH$5,MAX($AN$6:$BG$6)+2-AX$6,0)*AX$7,"")</f>
        <v/>
      </c>
      <c r="AY14" s="129" t="str">
        <f aca="false">IFERROR(VLOOKUP($B14,AY$2:$BH$5,MAX($AN$6:$BG$6)+2-AY$6,0)*AY$7,"")</f>
        <v/>
      </c>
      <c r="AZ14" s="129" t="str">
        <f aca="false">IFERROR(VLOOKUP($B14,AZ$2:$BH$5,MAX($AN$6:$BG$6)+2-AZ$6,0)*AZ$7,"")</f>
        <v/>
      </c>
      <c r="BA14" s="129" t="str">
        <f aca="false">IFERROR(VLOOKUP($B14,BA$2:$BH$5,MAX($AN$6:$BG$6)+2-BA$6,0)*BA$7,"")</f>
        <v/>
      </c>
      <c r="BB14" s="129" t="str">
        <f aca="false">IFERROR(VLOOKUP($B14,BB$2:$BH$5,MAX($AN$6:$BG$6)+2-BB$6,0)*BB$7,"")</f>
        <v/>
      </c>
      <c r="BC14" s="129" t="str">
        <f aca="false">IFERROR(VLOOKUP($B14,BC$2:$BH$5,MAX($AN$6:$BG$6)+2-BC$6,0)*BC$7,"")</f>
        <v/>
      </c>
      <c r="BD14" s="129" t="str">
        <f aca="false">IFERROR(VLOOKUP($B14,BD$2:$BH$5,MAX($AN$6:$BG$6)+2-BD$6,0)*BD$7,"")</f>
        <v/>
      </c>
      <c r="BE14" s="129" t="str">
        <f aca="false">IFERROR(VLOOKUP($B14,BE$2:$BH$5,MAX($AN$6:$BG$6)+2-BE$6,0)*BE$7,"")</f>
        <v/>
      </c>
      <c r="BF14" s="129" t="str">
        <f aca="false">IFERROR(VLOOKUP($B14,BF$2:$BH$5,MAX($AN$6:$BG$6)+2-BF$6,0)*BF$7,"")</f>
        <v/>
      </c>
      <c r="BG14" s="129" t="str">
        <f aca="false">IFERROR(VLOOKUP($B14,BG$2:$BH$5,MAX($AN$6:$BG$6)+2-BG$6,0)*BG$7,"")</f>
        <v/>
      </c>
      <c r="BH14" s="27"/>
      <c r="BI14" s="98"/>
      <c r="BJ14" s="130" t="n">
        <v>4</v>
      </c>
      <c r="BK14" s="131" t="n">
        <v>7</v>
      </c>
      <c r="BL14" s="132" t="n">
        <v>45</v>
      </c>
      <c r="BM14" s="74" t="n">
        <v>7</v>
      </c>
      <c r="BN14" s="75" t="n">
        <v>95</v>
      </c>
      <c r="BO14" s="75" t="n">
        <v>7</v>
      </c>
    </row>
    <row r="15" customFormat="false" ht="15.75" hidden="false" customHeight="true" outlineLevel="0" collapsed="false">
      <c r="A15" s="9" t="n">
        <v>8</v>
      </c>
      <c r="B15" s="57" t="n">
        <v>4</v>
      </c>
      <c r="C15" s="57" t="n">
        <v>10047422472</v>
      </c>
      <c r="D15" s="121" t="s">
        <v>19</v>
      </c>
      <c r="E15" s="77" t="s">
        <v>20</v>
      </c>
      <c r="F15" s="77" t="s">
        <v>15</v>
      </c>
      <c r="G15" s="144"/>
      <c r="H15" s="57" t="s">
        <v>16</v>
      </c>
      <c r="I15" s="122" t="n">
        <f aca="false">SUM(K15+AI15+AK15+AM15)</f>
        <v>81</v>
      </c>
      <c r="J15" s="123" t="n">
        <f aca="false">VLOOKUP(B15,BJ:BK,2,0)</f>
        <v>7</v>
      </c>
      <c r="K15" s="123" t="n">
        <f aca="false">IFERROR(IF(ISNUMBER(J15),IF(J15&lt;21,40-(J15-1)*2,1),J15),0)</f>
        <v>28</v>
      </c>
      <c r="L15" s="124" t="n">
        <v>5</v>
      </c>
      <c r="M15" s="124" t="n">
        <f aca="false">VLOOKUP(B15,BL:BM,2,0)</f>
        <v>2</v>
      </c>
      <c r="N15" s="124" t="n">
        <f aca="false">RANK(O15,$O$8:$O$24,0)</f>
        <v>5</v>
      </c>
      <c r="O15" s="124" t="n">
        <f aca="false">SUM(P15:AH15)</f>
        <v>0</v>
      </c>
      <c r="P15" s="125" t="str">
        <f aca="false">IF(P$5=$B15,1,"")</f>
        <v/>
      </c>
      <c r="Q15" s="125" t="str">
        <f aca="false">IF(Q$5=$B15,1,"")</f>
        <v/>
      </c>
      <c r="R15" s="125" t="str">
        <f aca="false">IF(R$5=$B15,1,"")</f>
        <v/>
      </c>
      <c r="S15" s="125" t="str">
        <f aca="false">IF(S$5=$B15,1,"")</f>
        <v/>
      </c>
      <c r="T15" s="125" t="str">
        <f aca="false">IF(T$5=$B15,1,"")</f>
        <v/>
      </c>
      <c r="U15" s="125" t="str">
        <f aca="false">IF(U$5=$B15,1,"")</f>
        <v/>
      </c>
      <c r="V15" s="125" t="str">
        <f aca="false">IF(V$5=$B15,1,"")</f>
        <v/>
      </c>
      <c r="W15" s="125" t="str">
        <f aca="false">IF(W$5=$B15,1,"")</f>
        <v/>
      </c>
      <c r="X15" s="125" t="str">
        <f aca="false">IF(X$5=$B15,1,"")</f>
        <v/>
      </c>
      <c r="Y15" s="125" t="str">
        <f aca="false">IF(Y$5=$B15,1,"")</f>
        <v/>
      </c>
      <c r="Z15" s="125" t="str">
        <f aca="false">IF(Z$5=$B15,1,"")</f>
        <v/>
      </c>
      <c r="AA15" s="125" t="str">
        <f aca="false">IF(AA$5=$B15,1,"")</f>
        <v/>
      </c>
      <c r="AB15" s="125" t="str">
        <f aca="false">IF(AB$5=$B15,1,"")</f>
        <v/>
      </c>
      <c r="AC15" s="125" t="str">
        <f aca="false">IF(AC$5=$B15,1,"")</f>
        <v/>
      </c>
      <c r="AD15" s="125" t="str">
        <f aca="false">IF(AD$5=$B15,1,"")</f>
        <v/>
      </c>
      <c r="AE15" s="125" t="str">
        <f aca="false">IF(AE$5=$B15,1,"")</f>
        <v/>
      </c>
      <c r="AF15" s="125" t="str">
        <f aca="false">IF(AF$5=$B15,1,"")</f>
        <v/>
      </c>
      <c r="AG15" s="125" t="str">
        <f aca="false">IF(AG$5=$B15,1,"")</f>
        <v/>
      </c>
      <c r="AH15" s="125" t="str">
        <f aca="false">IF(AH$5=$B15,1,"")</f>
        <v/>
      </c>
      <c r="AI15" s="124" t="n">
        <f aca="false">IF(ISNUMBER(L15),IF(L15&lt;21,40-(L15-1)*2,1),L15)</f>
        <v>32</v>
      </c>
      <c r="AJ15" s="126" t="n">
        <f aca="false">VLOOKUP(B15,BN:BO,2,0)</f>
        <v>13</v>
      </c>
      <c r="AK15" s="126" t="n">
        <f aca="false">IFERROR(IF(ISNUMBER(AJ15),IF(AJ15&gt;20,1,40-(AJ15-1)*2),AJ15),0)</f>
        <v>16</v>
      </c>
      <c r="AL15" s="127"/>
      <c r="AM15" s="128" t="n">
        <f aca="false">IFERROR(SUM(AN15:BG15)+AL15*20,AL15)</f>
        <v>5</v>
      </c>
      <c r="AN15" s="129" t="str">
        <f aca="false">IFERROR(VLOOKUP($B15,AN$2:$BH$5,MAX($AN$6:$BG$6)+2-AN$6,0)*AN$7,"")</f>
        <v/>
      </c>
      <c r="AO15" s="129" t="str">
        <f aca="false">IFERROR(VLOOKUP($B15,AO$2:$BH$5,MAX($AN$6:$BG$6)+2-AO$6,0)*AO$7,"")</f>
        <v/>
      </c>
      <c r="AP15" s="129" t="str">
        <f aca="false">IFERROR(VLOOKUP($B15,AP$2:$BH$5,MAX($AN$6:$BG$6)+2-AP$6,0)*AP$7,"")</f>
        <v/>
      </c>
      <c r="AQ15" s="129" t="str">
        <f aca="false">IFERROR(VLOOKUP($B15,AQ$2:$BH$5,MAX($AN$6:$BG$6)+2-AQ$6,0)*AQ$7,"")</f>
        <v/>
      </c>
      <c r="AR15" s="129" t="str">
        <f aca="false">IFERROR(VLOOKUP($B15,AR$2:$BH$5,MAX($AN$6:$BG$6)+2-AR$6,0)*AR$7,"")</f>
        <v/>
      </c>
      <c r="AS15" s="129" t="str">
        <f aca="false">IFERROR(VLOOKUP($B15,AS$2:$BH$5,MAX($AN$6:$BG$6)+2-AS$6,0)*AS$7,"")</f>
        <v/>
      </c>
      <c r="AT15" s="129" t="str">
        <f aca="false">IFERROR(VLOOKUP($B15,AT$2:$BH$5,MAX($AN$6:$BG$6)+2-AT$6,0)*AT$7,"")</f>
        <v/>
      </c>
      <c r="AU15" s="129" t="str">
        <f aca="false">IFERROR(VLOOKUP($B15,AU$2:$BH$5,MAX($AN$6:$BG$6)+2-AU$6,0)*AU$7,"")</f>
        <v/>
      </c>
      <c r="AV15" s="129" t="str">
        <f aca="false">IFERROR(VLOOKUP($B15,AV$2:$BH$5,MAX($AN$6:$BG$6)+2-AV$6,0)*AV$7,"")</f>
        <v/>
      </c>
      <c r="AW15" s="129" t="n">
        <f aca="false">IFERROR(VLOOKUP($B15,AW$2:$BH$5,MAX($AN$6:$BG$6)+2-AW$6,0)*AW$7,"")</f>
        <v>5</v>
      </c>
      <c r="AX15" s="129" t="str">
        <f aca="false">IFERROR(VLOOKUP($B15,AX$2:$BH$5,MAX($AN$6:$BG$6)+2-AX$6,0)*AX$7,"")</f>
        <v/>
      </c>
      <c r="AY15" s="129" t="str">
        <f aca="false">IFERROR(VLOOKUP($B15,AY$2:$BH$5,MAX($AN$6:$BG$6)+2-AY$6,0)*AY$7,"")</f>
        <v/>
      </c>
      <c r="AZ15" s="129" t="str">
        <f aca="false">IFERROR(VLOOKUP($B15,AZ$2:$BH$5,MAX($AN$6:$BG$6)+2-AZ$6,0)*AZ$7,"")</f>
        <v/>
      </c>
      <c r="BA15" s="129" t="str">
        <f aca="false">IFERROR(VLOOKUP($B15,BA$2:$BH$5,MAX($AN$6:$BG$6)+2-BA$6,0)*BA$7,"")</f>
        <v/>
      </c>
      <c r="BB15" s="129" t="str">
        <f aca="false">IFERROR(VLOOKUP($B15,BB$2:$BH$5,MAX($AN$6:$BG$6)+2-BB$6,0)*BB$7,"")</f>
        <v/>
      </c>
      <c r="BC15" s="129" t="str">
        <f aca="false">IFERROR(VLOOKUP($B15,BC$2:$BH$5,MAX($AN$6:$BG$6)+2-BC$6,0)*BC$7,"")</f>
        <v/>
      </c>
      <c r="BD15" s="129" t="str">
        <f aca="false">IFERROR(VLOOKUP($B15,BD$2:$BH$5,MAX($AN$6:$BG$6)+2-BD$6,0)*BD$7,"")</f>
        <v/>
      </c>
      <c r="BE15" s="129" t="str">
        <f aca="false">IFERROR(VLOOKUP($B15,BE$2:$BH$5,MAX($AN$6:$BG$6)+2-BE$6,0)*BE$7,"")</f>
        <v/>
      </c>
      <c r="BF15" s="129" t="str">
        <f aca="false">IFERROR(VLOOKUP($B15,BF$2:$BH$5,MAX($AN$6:$BG$6)+2-BF$6,0)*BF$7,"")</f>
        <v/>
      </c>
      <c r="BG15" s="129" t="str">
        <f aca="false">IFERROR(VLOOKUP($B15,BG$2:$BH$5,MAX($AN$6:$BG$6)+2-BG$6,0)*BG$7,"")</f>
        <v/>
      </c>
      <c r="BH15" s="27"/>
      <c r="BI15" s="98"/>
      <c r="BJ15" s="130" t="n">
        <v>8</v>
      </c>
      <c r="BK15" s="131" t="n">
        <v>8</v>
      </c>
      <c r="BL15" s="132" t="n">
        <v>44</v>
      </c>
      <c r="BM15" s="74" t="n">
        <v>8</v>
      </c>
      <c r="BN15" s="75" t="n">
        <v>127</v>
      </c>
      <c r="BO15" s="75" t="n">
        <v>8</v>
      </c>
    </row>
    <row r="16" customFormat="false" ht="15.75" hidden="false" customHeight="true" outlineLevel="0" collapsed="false">
      <c r="A16" s="9" t="n">
        <v>9</v>
      </c>
      <c r="B16" s="57" t="n">
        <v>95</v>
      </c>
      <c r="C16" s="57" t="n">
        <v>10070221819</v>
      </c>
      <c r="D16" s="121" t="s">
        <v>55</v>
      </c>
      <c r="E16" s="77" t="s">
        <v>56</v>
      </c>
      <c r="F16" s="77" t="s">
        <v>42</v>
      </c>
      <c r="G16" s="144"/>
      <c r="H16" s="57" t="s">
        <v>16</v>
      </c>
      <c r="I16" s="122" t="n">
        <f aca="false">SUM(K16+AI16+AK16+AM16)</f>
        <v>77</v>
      </c>
      <c r="J16" s="123" t="n">
        <f aca="false">VLOOKUP(B16,BJ:BK,2,0)</f>
        <v>12</v>
      </c>
      <c r="K16" s="123" t="n">
        <f aca="false">IFERROR(IF(ISNUMBER(J16),IF(J16&lt;21,40-(J16-1)*2,1),J16),0)</f>
        <v>18</v>
      </c>
      <c r="L16" s="124" t="n">
        <v>7</v>
      </c>
      <c r="M16" s="124" t="n">
        <f aca="false">VLOOKUP(B16,BL:BM,2,0)</f>
        <v>3</v>
      </c>
      <c r="N16" s="124" t="n">
        <f aca="false">RANK(O16,$O$8:$O$24,0)</f>
        <v>7</v>
      </c>
      <c r="O16" s="124" t="n">
        <f aca="false">SUM(P16:AH16)</f>
        <v>-20</v>
      </c>
      <c r="P16" s="125" t="str">
        <f aca="false">IF(P$5=$B16,1,"")</f>
        <v/>
      </c>
      <c r="Q16" s="125" t="str">
        <f aca="false">IF(Q$5=$B16,1,"")</f>
        <v/>
      </c>
      <c r="R16" s="125" t="str">
        <f aca="false">IF(R$5=$B16,1,"")</f>
        <v/>
      </c>
      <c r="S16" s="125" t="str">
        <f aca="false">IF(S$5=$B16,1,"")</f>
        <v/>
      </c>
      <c r="T16" s="125" t="str">
        <f aca="false">IF(T$5=$B16,1,"")</f>
        <v/>
      </c>
      <c r="U16" s="125" t="str">
        <f aca="false">IF(U$5=$B16,1,"")</f>
        <v/>
      </c>
      <c r="V16" s="125" t="str">
        <f aca="false">IF(V$5=$B16,1,"")</f>
        <v/>
      </c>
      <c r="W16" s="125" t="str">
        <f aca="false">IF(W$5=$B16,1,"")</f>
        <v/>
      </c>
      <c r="X16" s="125" t="str">
        <f aca="false">IF(X$5=$B16,1,"")</f>
        <v/>
      </c>
      <c r="Y16" s="125" t="str">
        <f aca="false">IF(Y$5=$B16,1,"")</f>
        <v/>
      </c>
      <c r="Z16" s="125" t="str">
        <f aca="false">IF(Z$5=$B16,1,"")</f>
        <v/>
      </c>
      <c r="AA16" s="125" t="str">
        <f aca="false">IF(AA$5=$B16,1,"")</f>
        <v/>
      </c>
      <c r="AB16" s="125" t="str">
        <f aca="false">IF(AB$5=$B16,1,"")</f>
        <v/>
      </c>
      <c r="AC16" s="125" t="str">
        <f aca="false">IF(AC$5=$B16,1,"")</f>
        <v/>
      </c>
      <c r="AD16" s="125" t="str">
        <f aca="false">IF(AD$5=$B16,1,"")</f>
        <v/>
      </c>
      <c r="AE16" s="125" t="str">
        <f aca="false">IF(AE$5=$B16,1,"")</f>
        <v/>
      </c>
      <c r="AF16" s="125" t="n">
        <v>-20</v>
      </c>
      <c r="AG16" s="125" t="str">
        <f aca="false">IF(AG$5=$B16,1,"")</f>
        <v/>
      </c>
      <c r="AH16" s="125" t="str">
        <f aca="false">IF(AH$5=$B16,1,"")</f>
        <v/>
      </c>
      <c r="AI16" s="124" t="n">
        <f aca="false">IF(ISNUMBER(L16),IF(L16&lt;21,40-(L16-1)*2,1),L16)</f>
        <v>28</v>
      </c>
      <c r="AJ16" s="126" t="n">
        <f aca="false">VLOOKUP(B16,BN:BO,2,0)</f>
        <v>7</v>
      </c>
      <c r="AK16" s="126" t="n">
        <f aca="false">IFERROR(IF(ISNUMBER(AJ16),IF(AJ16&gt;20,1,40-(AJ16-1)*2),AJ16),0)</f>
        <v>28</v>
      </c>
      <c r="AL16" s="127"/>
      <c r="AM16" s="128" t="n">
        <f aca="false">IFERROR(SUM(AN16:BG16)+AL16*20,AL16)</f>
        <v>3</v>
      </c>
      <c r="AN16" s="129" t="str">
        <f aca="false">IFERROR(VLOOKUP($B16,AN$2:$BH$5,MAX($AN$6:$BG$6)+2-AN$6,0)*AN$7,"")</f>
        <v/>
      </c>
      <c r="AO16" s="129" t="str">
        <f aca="false">IFERROR(VLOOKUP($B16,AO$2:$BH$5,MAX($AN$6:$BG$6)+2-AO$6,0)*AO$7,"")</f>
        <v/>
      </c>
      <c r="AP16" s="129" t="str">
        <f aca="false">IFERROR(VLOOKUP($B16,AP$2:$BH$5,MAX($AN$6:$BG$6)+2-AP$6,0)*AP$7,"")</f>
        <v/>
      </c>
      <c r="AQ16" s="129" t="str">
        <f aca="false">IFERROR(VLOOKUP($B16,AQ$2:$BH$5,MAX($AN$6:$BG$6)+2-AQ$6,0)*AQ$7,"")</f>
        <v/>
      </c>
      <c r="AR16" s="129" t="str">
        <f aca="false">IFERROR(VLOOKUP($B16,AR$2:$BH$5,MAX($AN$6:$BG$6)+2-AR$6,0)*AR$7,"")</f>
        <v/>
      </c>
      <c r="AS16" s="129" t="str">
        <f aca="false">IFERROR(VLOOKUP($B16,AS$2:$BH$5,MAX($AN$6:$BG$6)+2-AS$6,0)*AS$7,"")</f>
        <v/>
      </c>
      <c r="AT16" s="129" t="str">
        <f aca="false">IFERROR(VLOOKUP($B16,AT$2:$BH$5,MAX($AN$6:$BG$6)+2-AT$6,0)*AT$7,"")</f>
        <v/>
      </c>
      <c r="AU16" s="129" t="n">
        <f aca="false">IFERROR(VLOOKUP($B16,AU$2:$BH$5,MAX($AN$6:$BG$6)+2-AU$6,0)*AU$7,"")</f>
        <v>3</v>
      </c>
      <c r="AV16" s="129" t="str">
        <f aca="false">IFERROR(VLOOKUP($B16,AV$2:$BH$5,MAX($AN$6:$BG$6)+2-AV$6,0)*AV$7,"")</f>
        <v/>
      </c>
      <c r="AW16" s="129" t="str">
        <f aca="false">IFERROR(VLOOKUP($B16,AW$2:$BH$5,MAX($AN$6:$BG$6)+2-AW$6,0)*AW$7,"")</f>
        <v/>
      </c>
      <c r="AX16" s="129" t="str">
        <f aca="false">IFERROR(VLOOKUP($B16,AX$2:$BH$5,MAX($AN$6:$BG$6)+2-AX$6,0)*AX$7,"")</f>
        <v/>
      </c>
      <c r="AY16" s="129" t="str">
        <f aca="false">IFERROR(VLOOKUP($B16,AY$2:$BH$5,MAX($AN$6:$BG$6)+2-AY$6,0)*AY$7,"")</f>
        <v/>
      </c>
      <c r="AZ16" s="129" t="str">
        <f aca="false">IFERROR(VLOOKUP($B16,AZ$2:$BH$5,MAX($AN$6:$BG$6)+2-AZ$6,0)*AZ$7,"")</f>
        <v/>
      </c>
      <c r="BA16" s="129" t="str">
        <f aca="false">IFERROR(VLOOKUP($B16,BA$2:$BH$5,MAX($AN$6:$BG$6)+2-BA$6,0)*BA$7,"")</f>
        <v/>
      </c>
      <c r="BB16" s="129" t="str">
        <f aca="false">IFERROR(VLOOKUP($B16,BB$2:$BH$5,MAX($AN$6:$BG$6)+2-BB$6,0)*BB$7,"")</f>
        <v/>
      </c>
      <c r="BC16" s="129" t="str">
        <f aca="false">IFERROR(VLOOKUP($B16,BC$2:$BH$5,MAX($AN$6:$BG$6)+2-BC$6,0)*BC$7,"")</f>
        <v/>
      </c>
      <c r="BD16" s="129" t="str">
        <f aca="false">IFERROR(VLOOKUP($B16,BD$2:$BH$5,MAX($AN$6:$BG$6)+2-BD$6,0)*BD$7,"")</f>
        <v/>
      </c>
      <c r="BE16" s="129" t="str">
        <f aca="false">IFERROR(VLOOKUP($B16,BE$2:$BH$5,MAX($AN$6:$BG$6)+2-BE$6,0)*BE$7,"")</f>
        <v/>
      </c>
      <c r="BF16" s="129" t="str">
        <f aca="false">IFERROR(VLOOKUP($B16,BF$2:$BH$5,MAX($AN$6:$BG$6)+2-BF$6,0)*BF$7,"")</f>
        <v/>
      </c>
      <c r="BG16" s="129" t="str">
        <f aca="false">IFERROR(VLOOKUP($B16,BG$2:$BH$5,MAX($AN$6:$BG$6)+2-BG$6,0)*BG$7,"")</f>
        <v/>
      </c>
      <c r="BH16" s="27"/>
      <c r="BI16" s="98"/>
      <c r="BJ16" s="130" t="n">
        <v>110</v>
      </c>
      <c r="BK16" s="131" t="n">
        <v>9</v>
      </c>
      <c r="BL16" s="132" t="n">
        <v>43</v>
      </c>
      <c r="BM16" s="74" t="n">
        <v>9</v>
      </c>
      <c r="BN16" s="75" t="n">
        <v>92</v>
      </c>
      <c r="BO16" s="75" t="n">
        <v>9</v>
      </c>
    </row>
    <row r="17" customFormat="false" ht="15.75" hidden="false" customHeight="true" outlineLevel="0" collapsed="false">
      <c r="A17" s="9" t="n">
        <v>10</v>
      </c>
      <c r="B17" s="57" t="n">
        <v>112</v>
      </c>
      <c r="C17" s="57" t="n">
        <v>10097359587</v>
      </c>
      <c r="D17" s="121" t="s">
        <v>46</v>
      </c>
      <c r="E17" s="77" t="s">
        <v>47</v>
      </c>
      <c r="F17" s="77" t="s">
        <v>18</v>
      </c>
      <c r="G17" s="144"/>
      <c r="H17" s="57" t="s">
        <v>16</v>
      </c>
      <c r="I17" s="122" t="n">
        <f aca="false">SUM(K17+AI17+AK17+AM17)</f>
        <v>72</v>
      </c>
      <c r="J17" s="123" t="n">
        <f aca="false">VLOOKUP(B17,BJ:BK,2,0)</f>
        <v>10</v>
      </c>
      <c r="K17" s="123" t="n">
        <f aca="false">IFERROR(IF(ISNUMBER(J17),IF(J17&lt;21,40-(J17-1)*2,1),J17),0)</f>
        <v>22</v>
      </c>
      <c r="L17" s="124" t="n">
        <v>12</v>
      </c>
      <c r="M17" s="124" t="n">
        <f aca="false">VLOOKUP(B17,BL:BM,2,0)</f>
        <v>12</v>
      </c>
      <c r="N17" s="124" t="n">
        <f aca="false">RANK(O17,$O$8:$O$24,0)</f>
        <v>7</v>
      </c>
      <c r="O17" s="124" t="n">
        <f aca="false">SUM(P17:AH17)</f>
        <v>-20</v>
      </c>
      <c r="P17" s="125" t="str">
        <f aca="false">IF(P$5=$B17,1,"")</f>
        <v/>
      </c>
      <c r="Q17" s="125" t="str">
        <f aca="false">IF(Q$5=$B17,1,"")</f>
        <v/>
      </c>
      <c r="R17" s="125" t="str">
        <f aca="false">IF(R$5=$B17,1,"")</f>
        <v/>
      </c>
      <c r="S17" s="125" t="str">
        <f aca="false">IF(S$5=$B17,1,"")</f>
        <v/>
      </c>
      <c r="T17" s="125" t="str">
        <f aca="false">IF(T$5=$B17,1,"")</f>
        <v/>
      </c>
      <c r="U17" s="125" t="str">
        <f aca="false">IF(U$5=$B17,1,"")</f>
        <v/>
      </c>
      <c r="V17" s="125" t="str">
        <f aca="false">IF(V$5=$B17,1,"")</f>
        <v/>
      </c>
      <c r="W17" s="125" t="str">
        <f aca="false">IF(W$5=$B17,1,"")</f>
        <v/>
      </c>
      <c r="X17" s="125" t="str">
        <f aca="false">IF(X$5=$B17,1,"")</f>
        <v/>
      </c>
      <c r="Y17" s="125" t="str">
        <f aca="false">IF(Y$5=$B17,1,"")</f>
        <v/>
      </c>
      <c r="Z17" s="125" t="str">
        <f aca="false">IF(Z$5=$B17,1,"")</f>
        <v/>
      </c>
      <c r="AA17" s="125" t="str">
        <f aca="false">IF(AA$5=$B17,1,"")</f>
        <v/>
      </c>
      <c r="AB17" s="125" t="str">
        <f aca="false">IF(AB$5=$B17,1,"")</f>
        <v/>
      </c>
      <c r="AC17" s="125" t="str">
        <f aca="false">IF(AC$5=$B17,1,"")</f>
        <v/>
      </c>
      <c r="AD17" s="125" t="str">
        <f aca="false">IF(AD$5=$B17,1,"")</f>
        <v/>
      </c>
      <c r="AE17" s="125" t="str">
        <f aca="false">IF(AE$5=$B17,1,"")</f>
        <v/>
      </c>
      <c r="AF17" s="125" t="n">
        <v>-20</v>
      </c>
      <c r="AG17" s="125" t="str">
        <f aca="false">IF(AG$5=$B17,1,"")</f>
        <v/>
      </c>
      <c r="AH17" s="125" t="str">
        <f aca="false">IF(AH$5=$B17,1,"")</f>
        <v/>
      </c>
      <c r="AI17" s="124" t="n">
        <f aca="false">IF(ISNUMBER(L17),IF(L17&lt;21,40-(L17-1)*2,1),L17)</f>
        <v>18</v>
      </c>
      <c r="AJ17" s="126" t="n">
        <f aca="false">VLOOKUP(B17,BN:BO,2,0)</f>
        <v>5</v>
      </c>
      <c r="AK17" s="126" t="n">
        <f aca="false">IFERROR(IF(ISNUMBER(AJ17),IF(AJ17&gt;20,1,40-(AJ17-1)*2),AJ17),0)</f>
        <v>32</v>
      </c>
      <c r="AL17" s="127"/>
      <c r="AM17" s="128" t="n">
        <f aca="false">IFERROR(SUM(AN17:BG17)+AL17*20,AL17)</f>
        <v>0</v>
      </c>
      <c r="AN17" s="129" t="str">
        <f aca="false">IFERROR(VLOOKUP($B17,AN$2:$BH$5,MAX($AN$6:$BG$6)+2-AN$6,0)*AN$7,"")</f>
        <v/>
      </c>
      <c r="AO17" s="129" t="str">
        <f aca="false">IFERROR(VLOOKUP($B17,AO$2:$BH$5,MAX($AN$6:$BG$6)+2-AO$6,0)*AO$7,"")</f>
        <v/>
      </c>
      <c r="AP17" s="129" t="str">
        <f aca="false">IFERROR(VLOOKUP($B17,AP$2:$BH$5,MAX($AN$6:$BG$6)+2-AP$6,0)*AP$7,"")</f>
        <v/>
      </c>
      <c r="AQ17" s="129" t="str">
        <f aca="false">IFERROR(VLOOKUP($B17,AQ$2:$BH$5,MAX($AN$6:$BG$6)+2-AQ$6,0)*AQ$7,"")</f>
        <v/>
      </c>
      <c r="AR17" s="129" t="str">
        <f aca="false">IFERROR(VLOOKUP($B17,AR$2:$BH$5,MAX($AN$6:$BG$6)+2-AR$6,0)*AR$7,"")</f>
        <v/>
      </c>
      <c r="AS17" s="129" t="str">
        <f aca="false">IFERROR(VLOOKUP($B17,AS$2:$BH$5,MAX($AN$6:$BG$6)+2-AS$6,0)*AS$7,"")</f>
        <v/>
      </c>
      <c r="AT17" s="129" t="str">
        <f aca="false">IFERROR(VLOOKUP($B17,AT$2:$BH$5,MAX($AN$6:$BG$6)+2-AT$6,0)*AT$7,"")</f>
        <v/>
      </c>
      <c r="AU17" s="129" t="str">
        <f aca="false">IFERROR(VLOOKUP($B17,AU$2:$BH$5,MAX($AN$6:$BG$6)+2-AU$6,0)*AU$7,"")</f>
        <v/>
      </c>
      <c r="AV17" s="129" t="str">
        <f aca="false">IFERROR(VLOOKUP($B17,AV$2:$BH$5,MAX($AN$6:$BG$6)+2-AV$6,0)*AV$7,"")</f>
        <v/>
      </c>
      <c r="AW17" s="129" t="str">
        <f aca="false">IFERROR(VLOOKUP($B17,AW$2:$BH$5,MAX($AN$6:$BG$6)+2-AW$6,0)*AW$7,"")</f>
        <v/>
      </c>
      <c r="AX17" s="129" t="str">
        <f aca="false">IFERROR(VLOOKUP($B17,AX$2:$BH$5,MAX($AN$6:$BG$6)+2-AX$6,0)*AX$7,"")</f>
        <v/>
      </c>
      <c r="AY17" s="129" t="str">
        <f aca="false">IFERROR(VLOOKUP($B17,AY$2:$BH$5,MAX($AN$6:$BG$6)+2-AY$6,0)*AY$7,"")</f>
        <v/>
      </c>
      <c r="AZ17" s="129" t="str">
        <f aca="false">IFERROR(VLOOKUP($B17,AZ$2:$BH$5,MAX($AN$6:$BG$6)+2-AZ$6,0)*AZ$7,"")</f>
        <v/>
      </c>
      <c r="BA17" s="129" t="str">
        <f aca="false">IFERROR(VLOOKUP($B17,BA$2:$BH$5,MAX($AN$6:$BG$6)+2-BA$6,0)*BA$7,"")</f>
        <v/>
      </c>
      <c r="BB17" s="129" t="str">
        <f aca="false">IFERROR(VLOOKUP($B17,BB$2:$BH$5,MAX($AN$6:$BG$6)+2-BB$6,0)*BB$7,"")</f>
        <v/>
      </c>
      <c r="BC17" s="129" t="str">
        <f aca="false">IFERROR(VLOOKUP($B17,BC$2:$BH$5,MAX($AN$6:$BG$6)+2-BC$6,0)*BC$7,"")</f>
        <v/>
      </c>
      <c r="BD17" s="129" t="str">
        <f aca="false">IFERROR(VLOOKUP($B17,BD$2:$BH$5,MAX($AN$6:$BG$6)+2-BD$6,0)*BD$7,"")</f>
        <v/>
      </c>
      <c r="BE17" s="129" t="str">
        <f aca="false">IFERROR(VLOOKUP($B17,BE$2:$BH$5,MAX($AN$6:$BG$6)+2-BE$6,0)*BE$7,"")</f>
        <v/>
      </c>
      <c r="BF17" s="129" t="str">
        <f aca="false">IFERROR(VLOOKUP($B17,BF$2:$BH$5,MAX($AN$6:$BG$6)+2-BF$6,0)*BF$7,"")</f>
        <v/>
      </c>
      <c r="BG17" s="129" t="str">
        <f aca="false">IFERROR(VLOOKUP($B17,BG$2:$BH$5,MAX($AN$6:$BG$6)+2-BG$6,0)*BG$7,"")</f>
        <v/>
      </c>
      <c r="BH17" s="27"/>
      <c r="BI17" s="98"/>
      <c r="BJ17" s="130" t="n">
        <v>112</v>
      </c>
      <c r="BK17" s="131" t="n">
        <v>10</v>
      </c>
      <c r="BL17" s="132" t="n">
        <v>82</v>
      </c>
      <c r="BM17" s="74" t="n">
        <v>10</v>
      </c>
      <c r="BN17" s="75" t="n">
        <v>110</v>
      </c>
      <c r="BO17" s="75" t="n">
        <v>10</v>
      </c>
    </row>
    <row r="18" customFormat="false" ht="15.75" hidden="false" customHeight="true" outlineLevel="0" collapsed="false">
      <c r="A18" s="9" t="n">
        <v>11</v>
      </c>
      <c r="B18" s="57" t="n">
        <v>110</v>
      </c>
      <c r="C18" s="57" t="n">
        <v>10047329920</v>
      </c>
      <c r="D18" s="121" t="s">
        <v>25</v>
      </c>
      <c r="E18" s="77" t="s">
        <v>26</v>
      </c>
      <c r="F18" s="77" t="s">
        <v>18</v>
      </c>
      <c r="G18" s="144"/>
      <c r="H18" s="57" t="s">
        <v>16</v>
      </c>
      <c r="I18" s="122" t="n">
        <f aca="false">SUM(K18+AI18+AK18+AM18)</f>
        <v>71</v>
      </c>
      <c r="J18" s="123" t="n">
        <f aca="false">VLOOKUP(B18,BJ:BK,2,0)</f>
        <v>9</v>
      </c>
      <c r="K18" s="123" t="n">
        <f aca="false">IFERROR(IF(ISNUMBER(J18),IF(J18&lt;21,40-(J18-1)*2,1),J18),0)</f>
        <v>24</v>
      </c>
      <c r="L18" s="124" t="n">
        <v>9</v>
      </c>
      <c r="M18" s="124" t="n">
        <f aca="false">VLOOKUP(B18,BL:BM,2,0)</f>
        <v>6</v>
      </c>
      <c r="N18" s="124" t="n">
        <f aca="false">RANK(O18,$O$8:$O$24,0)</f>
        <v>7</v>
      </c>
      <c r="O18" s="124" t="n">
        <f aca="false">SUM(P18:AH18)</f>
        <v>-20</v>
      </c>
      <c r="P18" s="125" t="str">
        <f aca="false">IF(P$5=$B18,1,"")</f>
        <v/>
      </c>
      <c r="Q18" s="125" t="str">
        <f aca="false">IF(Q$5=$B18,1,"")</f>
        <v/>
      </c>
      <c r="R18" s="125" t="str">
        <f aca="false">IF(R$5=$B18,1,"")</f>
        <v/>
      </c>
      <c r="S18" s="125" t="str">
        <f aca="false">IF(S$5=$B18,1,"")</f>
        <v/>
      </c>
      <c r="T18" s="125" t="str">
        <f aca="false">IF(T$5=$B18,1,"")</f>
        <v/>
      </c>
      <c r="U18" s="125" t="str">
        <f aca="false">IF(U$5=$B18,1,"")</f>
        <v/>
      </c>
      <c r="V18" s="125" t="str">
        <f aca="false">IF(V$5=$B18,1,"")</f>
        <v/>
      </c>
      <c r="W18" s="125" t="str">
        <f aca="false">IF(W$5=$B18,1,"")</f>
        <v/>
      </c>
      <c r="X18" s="125" t="str">
        <f aca="false">IF(X$5=$B18,1,"")</f>
        <v/>
      </c>
      <c r="Y18" s="125" t="str">
        <f aca="false">IF(Y$5=$B18,1,"")</f>
        <v/>
      </c>
      <c r="Z18" s="125" t="str">
        <f aca="false">IF(Z$5=$B18,1,"")</f>
        <v/>
      </c>
      <c r="AA18" s="125" t="str">
        <f aca="false">IF(AA$5=$B18,1,"")</f>
        <v/>
      </c>
      <c r="AB18" s="125" t="str">
        <f aca="false">IF(AB$5=$B18,1,"")</f>
        <v/>
      </c>
      <c r="AC18" s="125" t="str">
        <f aca="false">IF(AC$5=$B18,1,"")</f>
        <v/>
      </c>
      <c r="AD18" s="125" t="str">
        <f aca="false">IF(AD$5=$B18,1,"")</f>
        <v/>
      </c>
      <c r="AE18" s="125" t="str">
        <f aca="false">IF(AE$5=$B18,1,"")</f>
        <v/>
      </c>
      <c r="AF18" s="125" t="n">
        <v>-20</v>
      </c>
      <c r="AG18" s="125" t="str">
        <f aca="false">IF(AG$5=$B18,1,"")</f>
        <v/>
      </c>
      <c r="AH18" s="125" t="str">
        <f aca="false">IF(AH$5=$B18,1,"")</f>
        <v/>
      </c>
      <c r="AI18" s="124" t="n">
        <f aca="false">IF(ISNUMBER(L18),IF(L18&lt;21,40-(L18-1)*2,1),L18)</f>
        <v>24</v>
      </c>
      <c r="AJ18" s="126" t="n">
        <f aca="false">VLOOKUP(B18,BN:BO,2,0)</f>
        <v>10</v>
      </c>
      <c r="AK18" s="126" t="n">
        <f aca="false">IFERROR(IF(ISNUMBER(AJ18),IF(AJ18&gt;20,1,40-(AJ18-1)*2),AJ18),0)</f>
        <v>22</v>
      </c>
      <c r="AL18" s="127"/>
      <c r="AM18" s="128" t="n">
        <f aca="false">IFERROR(SUM(AN18:BG18)+AL18*20,AL18)</f>
        <v>1</v>
      </c>
      <c r="AN18" s="129" t="str">
        <f aca="false">IFERROR(VLOOKUP($B18,AN$2:$BH$5,MAX($AN$6:$BG$6)+2-AN$6,0)*AN$7,"")</f>
        <v/>
      </c>
      <c r="AO18" s="129" t="str">
        <f aca="false">IFERROR(VLOOKUP($B18,AO$2:$BH$5,MAX($AN$6:$BG$6)+2-AO$6,0)*AO$7,"")</f>
        <v/>
      </c>
      <c r="AP18" s="129" t="str">
        <f aca="false">IFERROR(VLOOKUP($B18,AP$2:$BH$5,MAX($AN$6:$BG$6)+2-AP$6,0)*AP$7,"")</f>
        <v/>
      </c>
      <c r="AQ18" s="129" t="str">
        <f aca="false">IFERROR(VLOOKUP($B18,AQ$2:$BH$5,MAX($AN$6:$BG$6)+2-AQ$6,0)*AQ$7,"")</f>
        <v/>
      </c>
      <c r="AR18" s="129" t="str">
        <f aca="false">IFERROR(VLOOKUP($B18,AR$2:$BH$5,MAX($AN$6:$BG$6)+2-AR$6,0)*AR$7,"")</f>
        <v/>
      </c>
      <c r="AS18" s="129" t="str">
        <f aca="false">IFERROR(VLOOKUP($B18,AS$2:$BH$5,MAX($AN$6:$BG$6)+2-AS$6,0)*AS$7,"")</f>
        <v/>
      </c>
      <c r="AT18" s="129" t="str">
        <f aca="false">IFERROR(VLOOKUP($B18,AT$2:$BH$5,MAX($AN$6:$BG$6)+2-AT$6,0)*AT$7,"")</f>
        <v/>
      </c>
      <c r="AU18" s="129" t="str">
        <f aca="false">IFERROR(VLOOKUP($B18,AU$2:$BH$5,MAX($AN$6:$BG$6)+2-AU$6,0)*AU$7,"")</f>
        <v/>
      </c>
      <c r="AV18" s="129" t="n">
        <f aca="false">IFERROR(VLOOKUP($B18,AV$2:$BH$5,MAX($AN$6:$BG$6)+2-AV$6,0)*AV$7,"")</f>
        <v>1</v>
      </c>
      <c r="AW18" s="129" t="str">
        <f aca="false">IFERROR(VLOOKUP($B18,AW$2:$BH$5,MAX($AN$6:$BG$6)+2-AW$6,0)*AW$7,"")</f>
        <v/>
      </c>
      <c r="AX18" s="129" t="str">
        <f aca="false">IFERROR(VLOOKUP($B18,AX$2:$BH$5,MAX($AN$6:$BG$6)+2-AX$6,0)*AX$7,"")</f>
        <v/>
      </c>
      <c r="AY18" s="129" t="str">
        <f aca="false">IFERROR(VLOOKUP($B18,AY$2:$BH$5,MAX($AN$6:$BG$6)+2-AY$6,0)*AY$7,"")</f>
        <v/>
      </c>
      <c r="AZ18" s="129" t="str">
        <f aca="false">IFERROR(VLOOKUP($B18,AZ$2:$BH$5,MAX($AN$6:$BG$6)+2-AZ$6,0)*AZ$7,"")</f>
        <v/>
      </c>
      <c r="BA18" s="129" t="str">
        <f aca="false">IFERROR(VLOOKUP($B18,BA$2:$BH$5,MAX($AN$6:$BG$6)+2-BA$6,0)*BA$7,"")</f>
        <v/>
      </c>
      <c r="BB18" s="129" t="str">
        <f aca="false">IFERROR(VLOOKUP($B18,BB$2:$BH$5,MAX($AN$6:$BG$6)+2-BB$6,0)*BB$7,"")</f>
        <v/>
      </c>
      <c r="BC18" s="129" t="str">
        <f aca="false">IFERROR(VLOOKUP($B18,BC$2:$BH$5,MAX($AN$6:$BG$6)+2-BC$6,0)*BC$7,"")</f>
        <v/>
      </c>
      <c r="BD18" s="129" t="str">
        <f aca="false">IFERROR(VLOOKUP($B18,BD$2:$BH$5,MAX($AN$6:$BG$6)+2-BD$6,0)*BD$7,"")</f>
        <v/>
      </c>
      <c r="BE18" s="129" t="str">
        <f aca="false">IFERROR(VLOOKUP($B18,BE$2:$BH$5,MAX($AN$6:$BG$6)+2-BE$6,0)*BE$7,"")</f>
        <v/>
      </c>
      <c r="BF18" s="129" t="str">
        <f aca="false">IFERROR(VLOOKUP($B18,BF$2:$BH$5,MAX($AN$6:$BG$6)+2-BF$6,0)*BF$7,"")</f>
        <v/>
      </c>
      <c r="BG18" s="129" t="str">
        <f aca="false">IFERROR(VLOOKUP($B18,BG$2:$BH$5,MAX($AN$6:$BG$6)+2-BG$6,0)*BG$7,"")</f>
        <v/>
      </c>
      <c r="BH18" s="27"/>
      <c r="BI18" s="98"/>
      <c r="BJ18" s="130" t="n">
        <v>127</v>
      </c>
      <c r="BK18" s="131" t="n">
        <v>11</v>
      </c>
      <c r="BL18" s="132" t="n">
        <v>81</v>
      </c>
      <c r="BM18" s="74" t="n">
        <v>11</v>
      </c>
      <c r="BN18" s="75" t="n">
        <v>45</v>
      </c>
      <c r="BO18" s="75" t="n">
        <v>11</v>
      </c>
    </row>
    <row r="19" customFormat="false" ht="15.75" hidden="false" customHeight="true" outlineLevel="0" collapsed="false">
      <c r="A19" s="9" t="n">
        <v>12</v>
      </c>
      <c r="B19" s="57" t="n">
        <v>127</v>
      </c>
      <c r="C19" s="57" t="n">
        <v>10047379127</v>
      </c>
      <c r="D19" s="121" t="s">
        <v>34</v>
      </c>
      <c r="E19" s="77" t="s">
        <v>35</v>
      </c>
      <c r="F19" s="77" t="s">
        <v>36</v>
      </c>
      <c r="G19" s="144"/>
      <c r="H19" s="57" t="s">
        <v>16</v>
      </c>
      <c r="I19" s="122" t="n">
        <f aca="false">SUM(K19+AI19+AK19+AM19)</f>
        <v>62</v>
      </c>
      <c r="J19" s="123" t="n">
        <f aca="false">VLOOKUP(B19,BJ:BK,2,0)</f>
        <v>11</v>
      </c>
      <c r="K19" s="123" t="n">
        <f aca="false">IFERROR(IF(ISNUMBER(J19),IF(J19&lt;21,40-(J19-1)*2,1),J19),0)</f>
        <v>20</v>
      </c>
      <c r="L19" s="124" t="n">
        <v>13</v>
      </c>
      <c r="M19" s="124" t="n">
        <f aca="false">VLOOKUP(B19,BL:BM,2,0)</f>
        <v>15</v>
      </c>
      <c r="N19" s="124" t="n">
        <f aca="false">RANK(O19,$O$8:$O$24,0)</f>
        <v>7</v>
      </c>
      <c r="O19" s="124" t="n">
        <f aca="false">SUM(P19:AH19)</f>
        <v>-20</v>
      </c>
      <c r="P19" s="125" t="str">
        <f aca="false">IF(P$5=$B19,1,"")</f>
        <v/>
      </c>
      <c r="Q19" s="125" t="str">
        <f aca="false">IF(Q$5=$B19,1,"")</f>
        <v/>
      </c>
      <c r="R19" s="125" t="str">
        <f aca="false">IF(R$5=$B19,1,"")</f>
        <v/>
      </c>
      <c r="S19" s="125" t="str">
        <f aca="false">IF(S$5=$B19,1,"")</f>
        <v/>
      </c>
      <c r="T19" s="125" t="str">
        <f aca="false">IF(T$5=$B19,1,"")</f>
        <v/>
      </c>
      <c r="U19" s="125" t="str">
        <f aca="false">IF(U$5=$B19,1,"")</f>
        <v/>
      </c>
      <c r="V19" s="125" t="str">
        <f aca="false">IF(V$5=$B19,1,"")</f>
        <v/>
      </c>
      <c r="W19" s="125" t="str">
        <f aca="false">IF(W$5=$B19,1,"")</f>
        <v/>
      </c>
      <c r="X19" s="125" t="str">
        <f aca="false">IF(X$5=$B19,1,"")</f>
        <v/>
      </c>
      <c r="Y19" s="125" t="str">
        <f aca="false">IF(Y$5=$B19,1,"")</f>
        <v/>
      </c>
      <c r="Z19" s="125" t="str">
        <f aca="false">IF(Z$5=$B19,1,"")</f>
        <v/>
      </c>
      <c r="AA19" s="125" t="str">
        <f aca="false">IF(AA$5=$B19,1,"")</f>
        <v/>
      </c>
      <c r="AB19" s="125" t="str">
        <f aca="false">IF(AB$5=$B19,1,"")</f>
        <v/>
      </c>
      <c r="AC19" s="125" t="str">
        <f aca="false">IF(AC$5=$B19,1,"")</f>
        <v/>
      </c>
      <c r="AD19" s="125" t="str">
        <f aca="false">IF(AD$5=$B19,1,"")</f>
        <v/>
      </c>
      <c r="AE19" s="125" t="str">
        <f aca="false">IF(AE$5=$B19,1,"")</f>
        <v/>
      </c>
      <c r="AF19" s="125" t="n">
        <v>-20</v>
      </c>
      <c r="AG19" s="125" t="str">
        <f aca="false">IF(AG$5=$B19,1,"")</f>
        <v/>
      </c>
      <c r="AH19" s="125" t="str">
        <f aca="false">IF(AH$5=$B19,1,"")</f>
        <v/>
      </c>
      <c r="AI19" s="124" t="n">
        <f aca="false">IF(ISNUMBER(L19),IF(L19&lt;21,40-(L19-1)*2,1),L19)</f>
        <v>16</v>
      </c>
      <c r="AJ19" s="126" t="n">
        <f aca="false">VLOOKUP(B19,BN:BO,2,0)</f>
        <v>8</v>
      </c>
      <c r="AK19" s="126" t="n">
        <f aca="false">IFERROR(IF(ISNUMBER(AJ19),IF(AJ19&gt;20,1,40-(AJ19-1)*2),AJ19),0)</f>
        <v>26</v>
      </c>
      <c r="AL19" s="127"/>
      <c r="AM19" s="128" t="n">
        <f aca="false">IFERROR(SUM(AN19:BG19)+AL19*20,AL19)</f>
        <v>0</v>
      </c>
      <c r="AN19" s="129" t="str">
        <f aca="false">IFERROR(VLOOKUP($B19,AN$2:$BH$5,MAX($AN$6:$BG$6)+2-AN$6,0)*AN$7,"")</f>
        <v/>
      </c>
      <c r="AO19" s="129" t="str">
        <f aca="false">IFERROR(VLOOKUP($B19,AO$2:$BH$5,MAX($AN$6:$BG$6)+2-AO$6,0)*AO$7,"")</f>
        <v/>
      </c>
      <c r="AP19" s="129" t="str">
        <f aca="false">IFERROR(VLOOKUP($B19,AP$2:$BH$5,MAX($AN$6:$BG$6)+2-AP$6,0)*AP$7,"")</f>
        <v/>
      </c>
      <c r="AQ19" s="129" t="str">
        <f aca="false">IFERROR(VLOOKUP($B19,AQ$2:$BH$5,MAX($AN$6:$BG$6)+2-AQ$6,0)*AQ$7,"")</f>
        <v/>
      </c>
      <c r="AR19" s="129" t="str">
        <f aca="false">IFERROR(VLOOKUP($B19,AR$2:$BH$5,MAX($AN$6:$BG$6)+2-AR$6,0)*AR$7,"")</f>
        <v/>
      </c>
      <c r="AS19" s="129" t="str">
        <f aca="false">IFERROR(VLOOKUP($B19,AS$2:$BH$5,MAX($AN$6:$BG$6)+2-AS$6,0)*AS$7,"")</f>
        <v/>
      </c>
      <c r="AT19" s="129" t="str">
        <f aca="false">IFERROR(VLOOKUP($B19,AT$2:$BH$5,MAX($AN$6:$BG$6)+2-AT$6,0)*AT$7,"")</f>
        <v/>
      </c>
      <c r="AU19" s="129" t="str">
        <f aca="false">IFERROR(VLOOKUP($B19,AU$2:$BH$5,MAX($AN$6:$BG$6)+2-AU$6,0)*AU$7,"")</f>
        <v/>
      </c>
      <c r="AV19" s="129" t="str">
        <f aca="false">IFERROR(VLOOKUP($B19,AV$2:$BH$5,MAX($AN$6:$BG$6)+2-AV$6,0)*AV$7,"")</f>
        <v/>
      </c>
      <c r="AW19" s="129" t="str">
        <f aca="false">IFERROR(VLOOKUP($B19,AW$2:$BH$5,MAX($AN$6:$BG$6)+2-AW$6,0)*AW$7,"")</f>
        <v/>
      </c>
      <c r="AX19" s="129" t="str">
        <f aca="false">IFERROR(VLOOKUP($B19,AX$2:$BH$5,MAX($AN$6:$BG$6)+2-AX$6,0)*AX$7,"")</f>
        <v/>
      </c>
      <c r="AY19" s="129" t="str">
        <f aca="false">IFERROR(VLOOKUP($B19,AY$2:$BH$5,MAX($AN$6:$BG$6)+2-AY$6,0)*AY$7,"")</f>
        <v/>
      </c>
      <c r="AZ19" s="129" t="str">
        <f aca="false">IFERROR(VLOOKUP($B19,AZ$2:$BH$5,MAX($AN$6:$BG$6)+2-AZ$6,0)*AZ$7,"")</f>
        <v/>
      </c>
      <c r="BA19" s="129" t="str">
        <f aca="false">IFERROR(VLOOKUP($B19,BA$2:$BH$5,MAX($AN$6:$BG$6)+2-BA$6,0)*BA$7,"")</f>
        <v/>
      </c>
      <c r="BB19" s="129" t="str">
        <f aca="false">IFERROR(VLOOKUP($B19,BB$2:$BH$5,MAX($AN$6:$BG$6)+2-BB$6,0)*BB$7,"")</f>
        <v/>
      </c>
      <c r="BC19" s="129" t="str">
        <f aca="false">IFERROR(VLOOKUP($B19,BC$2:$BH$5,MAX($AN$6:$BG$6)+2-BC$6,0)*BC$7,"")</f>
        <v/>
      </c>
      <c r="BD19" s="129" t="str">
        <f aca="false">IFERROR(VLOOKUP($B19,BD$2:$BH$5,MAX($AN$6:$BG$6)+2-BD$6,0)*BD$7,"")</f>
        <v/>
      </c>
      <c r="BE19" s="129" t="str">
        <f aca="false">IFERROR(VLOOKUP($B19,BE$2:$BH$5,MAX($AN$6:$BG$6)+2-BE$6,0)*BE$7,"")</f>
        <v/>
      </c>
      <c r="BF19" s="129" t="str">
        <f aca="false">IFERROR(VLOOKUP($B19,BF$2:$BH$5,MAX($AN$6:$BG$6)+2-BF$6,0)*BF$7,"")</f>
        <v/>
      </c>
      <c r="BG19" s="129" t="str">
        <f aca="false">IFERROR(VLOOKUP($B19,BG$2:$BH$5,MAX($AN$6:$BG$6)+2-BG$6,0)*BG$7,"")</f>
        <v/>
      </c>
      <c r="BH19" s="27"/>
      <c r="BI19" s="98"/>
      <c r="BJ19" s="130" t="n">
        <v>95</v>
      </c>
      <c r="BK19" s="131" t="n">
        <v>12</v>
      </c>
      <c r="BL19" s="132" t="n">
        <v>112</v>
      </c>
      <c r="BM19" s="74" t="n">
        <v>12</v>
      </c>
      <c r="BN19" s="75" t="n">
        <v>94</v>
      </c>
      <c r="BO19" s="75" t="n">
        <v>12</v>
      </c>
    </row>
    <row r="20" customFormat="false" ht="15.75" hidden="false" customHeight="true" outlineLevel="0" collapsed="false">
      <c r="A20" s="9" t="n">
        <v>13</v>
      </c>
      <c r="B20" s="57" t="n">
        <v>82</v>
      </c>
      <c r="C20" s="57" t="n">
        <v>10093204755</v>
      </c>
      <c r="D20" s="121" t="s">
        <v>65</v>
      </c>
      <c r="E20" s="77" t="s">
        <v>66</v>
      </c>
      <c r="F20" s="77" t="s">
        <v>45</v>
      </c>
      <c r="G20" s="144"/>
      <c r="H20" s="57" t="s">
        <v>16</v>
      </c>
      <c r="I20" s="122" t="n">
        <f aca="false">SUM(K20+AI20+AK20+AM20)</f>
        <v>48</v>
      </c>
      <c r="J20" s="123" t="n">
        <f aca="false">VLOOKUP(B20,BJ:BK,2,0)</f>
        <v>14</v>
      </c>
      <c r="K20" s="123" t="n">
        <f aca="false">IFERROR(IF(ISNUMBER(J20),IF(J20&lt;21,40-(J20-1)*2,1),J20),0)</f>
        <v>14</v>
      </c>
      <c r="L20" s="124" t="n">
        <v>11</v>
      </c>
      <c r="M20" s="124" t="n">
        <f aca="false">VLOOKUP(B20,BL:BM,2,0)</f>
        <v>10</v>
      </c>
      <c r="N20" s="124" t="n">
        <f aca="false">RANK(O20,$O$8:$O$24,0)</f>
        <v>7</v>
      </c>
      <c r="O20" s="124" t="n">
        <f aca="false">SUM(P20:AH20)</f>
        <v>-20</v>
      </c>
      <c r="P20" s="125" t="str">
        <f aca="false">IF(P$5=$B20,1,"")</f>
        <v/>
      </c>
      <c r="Q20" s="125" t="str">
        <f aca="false">IF(Q$5=$B20,1,"")</f>
        <v/>
      </c>
      <c r="R20" s="125" t="str">
        <f aca="false">IF(R$5=$B20,1,"")</f>
        <v/>
      </c>
      <c r="S20" s="125" t="str">
        <f aca="false">IF(S$5=$B20,1,"")</f>
        <v/>
      </c>
      <c r="T20" s="125" t="str">
        <f aca="false">IF(T$5=$B20,1,"")</f>
        <v/>
      </c>
      <c r="U20" s="125" t="str">
        <f aca="false">IF(U$5=$B20,1,"")</f>
        <v/>
      </c>
      <c r="V20" s="125" t="str">
        <f aca="false">IF(V$5=$B20,1,"")</f>
        <v/>
      </c>
      <c r="W20" s="125" t="str">
        <f aca="false">IF(W$5=$B20,1,"")</f>
        <v/>
      </c>
      <c r="X20" s="125" t="str">
        <f aca="false">IF(X$5=$B20,1,"")</f>
        <v/>
      </c>
      <c r="Y20" s="125" t="str">
        <f aca="false">IF(Y$5=$B20,1,"")</f>
        <v/>
      </c>
      <c r="Z20" s="125" t="str">
        <f aca="false">IF(Z$5=$B20,1,"")</f>
        <v/>
      </c>
      <c r="AA20" s="125" t="str">
        <f aca="false">IF(AA$5=$B20,1,"")</f>
        <v/>
      </c>
      <c r="AB20" s="125" t="str">
        <f aca="false">IF(AB$5=$B20,1,"")</f>
        <v/>
      </c>
      <c r="AC20" s="125" t="str">
        <f aca="false">IF(AC$5=$B20,1,"")</f>
        <v/>
      </c>
      <c r="AD20" s="125" t="str">
        <f aca="false">IF(AD$5=$B20,1,"")</f>
        <v/>
      </c>
      <c r="AE20" s="125" t="str">
        <f aca="false">IF(AE$5=$B20,1,"")</f>
        <v/>
      </c>
      <c r="AF20" s="125" t="n">
        <v>-20</v>
      </c>
      <c r="AG20" s="125" t="str">
        <f aca="false">IF(AG$5=$B20,1,"")</f>
        <v/>
      </c>
      <c r="AH20" s="125" t="str">
        <f aca="false">IF(AH$5=$B20,1,"")</f>
        <v/>
      </c>
      <c r="AI20" s="124" t="n">
        <f aca="false">IF(ISNUMBER(L20),IF(L20&lt;21,40-(L20-1)*2,1),L20)</f>
        <v>20</v>
      </c>
      <c r="AJ20" s="126" t="n">
        <f aca="false">VLOOKUP(B20,BN:BO,2,0)</f>
        <v>14</v>
      </c>
      <c r="AK20" s="126" t="n">
        <f aca="false">IFERROR(IF(ISNUMBER(AJ20),IF(AJ20&gt;20,1,40-(AJ20-1)*2),AJ20),0)</f>
        <v>14</v>
      </c>
      <c r="AL20" s="127"/>
      <c r="AM20" s="128" t="n">
        <f aca="false">IFERROR(SUM(AN20:BG20)+AL20*20,AL20)</f>
        <v>0</v>
      </c>
      <c r="AN20" s="129" t="str">
        <f aca="false">IFERROR(VLOOKUP($B20,AN$2:$BH$5,MAX($AN$6:$BG$6)+2-AN$6,0)*AN$7,"")</f>
        <v/>
      </c>
      <c r="AO20" s="129" t="str">
        <f aca="false">IFERROR(VLOOKUP($B20,AO$2:$BH$5,MAX($AN$6:$BG$6)+2-AO$6,0)*AO$7,"")</f>
        <v/>
      </c>
      <c r="AP20" s="129" t="str">
        <f aca="false">IFERROR(VLOOKUP($B20,AP$2:$BH$5,MAX($AN$6:$BG$6)+2-AP$6,0)*AP$7,"")</f>
        <v/>
      </c>
      <c r="AQ20" s="129" t="str">
        <f aca="false">IFERROR(VLOOKUP($B20,AQ$2:$BH$5,MAX($AN$6:$BG$6)+2-AQ$6,0)*AQ$7,"")</f>
        <v/>
      </c>
      <c r="AR20" s="129" t="str">
        <f aca="false">IFERROR(VLOOKUP($B20,AR$2:$BH$5,MAX($AN$6:$BG$6)+2-AR$6,0)*AR$7,"")</f>
        <v/>
      </c>
      <c r="AS20" s="129" t="str">
        <f aca="false">IFERROR(VLOOKUP($B20,AS$2:$BH$5,MAX($AN$6:$BG$6)+2-AS$6,0)*AS$7,"")</f>
        <v/>
      </c>
      <c r="AT20" s="129" t="str">
        <f aca="false">IFERROR(VLOOKUP($B20,AT$2:$BH$5,MAX($AN$6:$BG$6)+2-AT$6,0)*AT$7,"")</f>
        <v/>
      </c>
      <c r="AU20" s="129" t="str">
        <f aca="false">IFERROR(VLOOKUP($B20,AU$2:$BH$5,MAX($AN$6:$BG$6)+2-AU$6,0)*AU$7,"")</f>
        <v/>
      </c>
      <c r="AV20" s="129" t="str">
        <f aca="false">IFERROR(VLOOKUP($B20,AV$2:$BH$5,MAX($AN$6:$BG$6)+2-AV$6,0)*AV$7,"")</f>
        <v/>
      </c>
      <c r="AW20" s="129" t="str">
        <f aca="false">IFERROR(VLOOKUP($B20,AW$2:$BH$5,MAX($AN$6:$BG$6)+2-AW$6,0)*AW$7,"")</f>
        <v/>
      </c>
      <c r="AX20" s="129" t="str">
        <f aca="false">IFERROR(VLOOKUP($B20,AX$2:$BH$5,MAX($AN$6:$BG$6)+2-AX$6,0)*AX$7,"")</f>
        <v/>
      </c>
      <c r="AY20" s="129" t="str">
        <f aca="false">IFERROR(VLOOKUP($B20,AY$2:$BH$5,MAX($AN$6:$BG$6)+2-AY$6,0)*AY$7,"")</f>
        <v/>
      </c>
      <c r="AZ20" s="129" t="str">
        <f aca="false">IFERROR(VLOOKUP($B20,AZ$2:$BH$5,MAX($AN$6:$BG$6)+2-AZ$6,0)*AZ$7,"")</f>
        <v/>
      </c>
      <c r="BA20" s="129" t="str">
        <f aca="false">IFERROR(VLOOKUP($B20,BA$2:$BH$5,MAX($AN$6:$BG$6)+2-BA$6,0)*BA$7,"")</f>
        <v/>
      </c>
      <c r="BB20" s="129" t="str">
        <f aca="false">IFERROR(VLOOKUP($B20,BB$2:$BH$5,MAX($AN$6:$BG$6)+2-BB$6,0)*BB$7,"")</f>
        <v/>
      </c>
      <c r="BC20" s="129" t="str">
        <f aca="false">IFERROR(VLOOKUP($B20,BC$2:$BH$5,MAX($AN$6:$BG$6)+2-BC$6,0)*BC$7,"")</f>
        <v/>
      </c>
      <c r="BD20" s="129" t="str">
        <f aca="false">IFERROR(VLOOKUP($B20,BD$2:$BH$5,MAX($AN$6:$BG$6)+2-BD$6,0)*BD$7,"")</f>
        <v/>
      </c>
      <c r="BE20" s="129" t="str">
        <f aca="false">IFERROR(VLOOKUP($B20,BE$2:$BH$5,MAX($AN$6:$BG$6)+2-BE$6,0)*BE$7,"")</f>
        <v/>
      </c>
      <c r="BF20" s="129" t="str">
        <f aca="false">IFERROR(VLOOKUP($B20,BF$2:$BH$5,MAX($AN$6:$BG$6)+2-BF$6,0)*BF$7,"")</f>
        <v/>
      </c>
      <c r="BG20" s="129" t="str">
        <f aca="false">IFERROR(VLOOKUP($B20,BG$2:$BH$5,MAX($AN$6:$BG$6)+2-BG$6,0)*BG$7,"")</f>
        <v/>
      </c>
      <c r="BH20" s="27"/>
      <c r="BI20" s="98"/>
      <c r="BJ20" s="130" t="n">
        <v>81</v>
      </c>
      <c r="BK20" s="131" t="n">
        <v>13</v>
      </c>
      <c r="BL20" s="132" t="n">
        <v>92</v>
      </c>
      <c r="BM20" s="74" t="n">
        <v>13</v>
      </c>
      <c r="BN20" s="75" t="n">
        <v>4</v>
      </c>
      <c r="BO20" s="75" t="n">
        <v>13</v>
      </c>
    </row>
    <row r="21" customFormat="false" ht="15.75" hidden="false" customHeight="true" outlineLevel="0" collapsed="false">
      <c r="A21" s="9"/>
      <c r="B21" s="57" t="n">
        <v>111</v>
      </c>
      <c r="C21" s="57" t="n">
        <v>10092303463</v>
      </c>
      <c r="D21" s="121" t="s">
        <v>48</v>
      </c>
      <c r="E21" s="77" t="s">
        <v>14</v>
      </c>
      <c r="F21" s="77" t="s">
        <v>18</v>
      </c>
      <c r="G21" s="144"/>
      <c r="H21" s="57" t="s">
        <v>16</v>
      </c>
      <c r="I21" s="122" t="s">
        <v>268</v>
      </c>
      <c r="J21" s="123" t="n">
        <f aca="false">VLOOKUP(B21,BJ:BK,2,0)</f>
        <v>17</v>
      </c>
      <c r="K21" s="123" t="n">
        <f aca="false">IFERROR(IF(ISNUMBER(J21),IF(J21&lt;21,40-(J21-1)*2,1),J21),0)</f>
        <v>8</v>
      </c>
      <c r="L21" s="124" t="n">
        <v>15</v>
      </c>
      <c r="M21" s="124" t="n">
        <f aca="false">VLOOKUP(B21,BL:BM,2,0)</f>
        <v>14</v>
      </c>
      <c r="N21" s="124" t="n">
        <f aca="false">RANK(O21,$O$8:$O$24,0)</f>
        <v>14</v>
      </c>
      <c r="O21" s="124" t="n">
        <f aca="false">SUM(P21:AH21)</f>
        <v>-40</v>
      </c>
      <c r="P21" s="125" t="str">
        <f aca="false">IF(P$5=$B21,1,"")</f>
        <v/>
      </c>
      <c r="Q21" s="125" t="str">
        <f aca="false">IF(Q$5=$B21,1,"")</f>
        <v/>
      </c>
      <c r="R21" s="125" t="str">
        <f aca="false">IF(R$5=$B21,1,"")</f>
        <v/>
      </c>
      <c r="S21" s="125" t="str">
        <f aca="false">IF(S$5=$B21,1,"")</f>
        <v/>
      </c>
      <c r="T21" s="125" t="str">
        <f aca="false">IF(T$5=$B21,1,"")</f>
        <v/>
      </c>
      <c r="U21" s="125" t="str">
        <f aca="false">IF(U$5=$B21,1,"")</f>
        <v/>
      </c>
      <c r="V21" s="125" t="str">
        <f aca="false">IF(V$5=$B21,1,"")</f>
        <v/>
      </c>
      <c r="W21" s="125" t="str">
        <f aca="false">IF(W$5=$B21,1,"")</f>
        <v/>
      </c>
      <c r="X21" s="125" t="str">
        <f aca="false">IF(X$5=$B21,1,"")</f>
        <v/>
      </c>
      <c r="Y21" s="125" t="str">
        <f aca="false">IF(Y$5=$B21,1,"")</f>
        <v/>
      </c>
      <c r="Z21" s="125" t="str">
        <f aca="false">IF(Z$5=$B21,1,"")</f>
        <v/>
      </c>
      <c r="AA21" s="125" t="str">
        <f aca="false">IF(AA$5=$B21,1,"")</f>
        <v/>
      </c>
      <c r="AB21" s="125" t="str">
        <f aca="false">IF(AB$5=$B21,1,"")</f>
        <v/>
      </c>
      <c r="AC21" s="125" t="str">
        <f aca="false">IF(AC$5=$B21,1,"")</f>
        <v/>
      </c>
      <c r="AD21" s="125" t="str">
        <f aca="false">IF(AD$5=$B21,1,"")</f>
        <v/>
      </c>
      <c r="AE21" s="125" t="str">
        <f aca="false">IF(AE$5=$B21,1,"")</f>
        <v/>
      </c>
      <c r="AF21" s="125" t="n">
        <v>-40</v>
      </c>
      <c r="AG21" s="125" t="str">
        <f aca="false">IF(AG$5=$B21,1,"")</f>
        <v/>
      </c>
      <c r="AH21" s="125" t="str">
        <f aca="false">IF(AH$5=$B21,1,"")</f>
        <v/>
      </c>
      <c r="AI21" s="124" t="n">
        <f aca="false">IF(ISNUMBER(L21),IF(L21&lt;21,40-(L21-1)*2,1),L21)</f>
        <v>12</v>
      </c>
      <c r="AJ21" s="126" t="n">
        <f aca="false">VLOOKUP(B21,BN:BO,2,0)</f>
        <v>15</v>
      </c>
      <c r="AK21" s="126" t="n">
        <f aca="false">IFERROR(IF(ISNUMBER(AJ21),IF(AJ21&gt;20,1,40-(AJ21-1)*2),AJ21),0)</f>
        <v>12</v>
      </c>
      <c r="AL21" s="127" t="n">
        <v>-2</v>
      </c>
      <c r="AM21" s="128" t="n">
        <f aca="false">IFERROR(SUM(AN21:BG21)+AL21*20,AL21)</f>
        <v>-40</v>
      </c>
      <c r="AN21" s="129" t="str">
        <f aca="false">IFERROR(VLOOKUP($B21,AN$2:$BH$5,MAX($AN$6:$BG$6)+2-AN$6,0)*AN$7,"")</f>
        <v/>
      </c>
      <c r="AO21" s="129" t="str">
        <f aca="false">IFERROR(VLOOKUP($B21,AO$2:$BH$5,MAX($AN$6:$BG$6)+2-AO$6,0)*AO$7,"")</f>
        <v/>
      </c>
      <c r="AP21" s="129" t="str">
        <f aca="false">IFERROR(VLOOKUP($B21,AP$2:$BH$5,MAX($AN$6:$BG$6)+2-AP$6,0)*AP$7,"")</f>
        <v/>
      </c>
      <c r="AQ21" s="129" t="str">
        <f aca="false">IFERROR(VLOOKUP($B21,AQ$2:$BH$5,MAX($AN$6:$BG$6)+2-AQ$6,0)*AQ$7,"")</f>
        <v/>
      </c>
      <c r="AR21" s="129" t="str">
        <f aca="false">IFERROR(VLOOKUP($B21,AR$2:$BH$5,MAX($AN$6:$BG$6)+2-AR$6,0)*AR$7,"")</f>
        <v/>
      </c>
      <c r="AS21" s="129" t="str">
        <f aca="false">IFERROR(VLOOKUP($B21,AS$2:$BH$5,MAX($AN$6:$BG$6)+2-AS$6,0)*AS$7,"")</f>
        <v/>
      </c>
      <c r="AT21" s="129" t="str">
        <f aca="false">IFERROR(VLOOKUP($B21,AT$2:$BH$5,MAX($AN$6:$BG$6)+2-AT$6,0)*AT$7,"")</f>
        <v/>
      </c>
      <c r="AU21" s="129" t="str">
        <f aca="false">IFERROR(VLOOKUP($B21,AU$2:$BH$5,MAX($AN$6:$BG$6)+2-AU$6,0)*AU$7,"")</f>
        <v/>
      </c>
      <c r="AV21" s="129" t="str">
        <f aca="false">IFERROR(VLOOKUP($B21,AV$2:$BH$5,MAX($AN$6:$BG$6)+2-AV$6,0)*AV$7,"")</f>
        <v/>
      </c>
      <c r="AW21" s="129" t="str">
        <f aca="false">IFERROR(VLOOKUP($B21,AW$2:$BH$5,MAX($AN$6:$BG$6)+2-AW$6,0)*AW$7,"")</f>
        <v/>
      </c>
      <c r="AX21" s="129" t="str">
        <f aca="false">IFERROR(VLOOKUP($B21,AX$2:$BH$5,MAX($AN$6:$BG$6)+2-AX$6,0)*AX$7,"")</f>
        <v/>
      </c>
      <c r="AY21" s="129" t="str">
        <f aca="false">IFERROR(VLOOKUP($B21,AY$2:$BH$5,MAX($AN$6:$BG$6)+2-AY$6,0)*AY$7,"")</f>
        <v/>
      </c>
      <c r="AZ21" s="129" t="str">
        <f aca="false">IFERROR(VLOOKUP($B21,AZ$2:$BH$5,MAX($AN$6:$BG$6)+2-AZ$6,0)*AZ$7,"")</f>
        <v/>
      </c>
      <c r="BA21" s="129" t="str">
        <f aca="false">IFERROR(VLOOKUP($B21,BA$2:$BH$5,MAX($AN$6:$BG$6)+2-BA$6,0)*BA$7,"")</f>
        <v/>
      </c>
      <c r="BB21" s="129" t="str">
        <f aca="false">IFERROR(VLOOKUP($B21,BB$2:$BH$5,MAX($AN$6:$BG$6)+2-BB$6,0)*BB$7,"")</f>
        <v/>
      </c>
      <c r="BC21" s="129" t="str">
        <f aca="false">IFERROR(VLOOKUP($B21,BC$2:$BH$5,MAX($AN$6:$BG$6)+2-BC$6,0)*BC$7,"")</f>
        <v/>
      </c>
      <c r="BD21" s="129" t="str">
        <f aca="false">IFERROR(VLOOKUP($B21,BD$2:$BH$5,MAX($AN$6:$BG$6)+2-BD$6,0)*BD$7,"")</f>
        <v/>
      </c>
      <c r="BE21" s="129" t="str">
        <f aca="false">IFERROR(VLOOKUP($B21,BE$2:$BH$5,MAX($AN$6:$BG$6)+2-BE$6,0)*BE$7,"")</f>
        <v/>
      </c>
      <c r="BF21" s="129" t="str">
        <f aca="false">IFERROR(VLOOKUP($B21,BF$2:$BH$5,MAX($AN$6:$BG$6)+2-BF$6,0)*BF$7,"")</f>
        <v/>
      </c>
      <c r="BG21" s="129" t="str">
        <f aca="false">IFERROR(VLOOKUP($B21,BG$2:$BH$5,MAX($AN$6:$BG$6)+2-BG$6,0)*BG$7,"")</f>
        <v/>
      </c>
      <c r="BH21" s="27"/>
      <c r="BI21" s="98"/>
      <c r="BJ21" s="130" t="n">
        <v>82</v>
      </c>
      <c r="BK21" s="131" t="n">
        <v>14</v>
      </c>
      <c r="BL21" s="132" t="n">
        <v>111</v>
      </c>
      <c r="BM21" s="74" t="n">
        <v>14</v>
      </c>
      <c r="BN21" s="75" t="n">
        <v>82</v>
      </c>
      <c r="BO21" s="75" t="n">
        <v>14</v>
      </c>
    </row>
    <row r="22" customFormat="false" ht="15.75" hidden="false" customHeight="true" outlineLevel="0" collapsed="false">
      <c r="A22" s="9"/>
      <c r="B22" s="57" t="n">
        <v>94</v>
      </c>
      <c r="C22" s="57" t="n">
        <v>10053206302</v>
      </c>
      <c r="D22" s="121" t="s">
        <v>40</v>
      </c>
      <c r="E22" s="77" t="s">
        <v>41</v>
      </c>
      <c r="F22" s="77" t="s">
        <v>42</v>
      </c>
      <c r="G22" s="144"/>
      <c r="H22" s="57" t="s">
        <v>16</v>
      </c>
      <c r="I22" s="122" t="s">
        <v>268</v>
      </c>
      <c r="J22" s="123" t="n">
        <f aca="false">VLOOKUP(B22,BJ:BK,2,0)</f>
        <v>16</v>
      </c>
      <c r="K22" s="123" t="n">
        <f aca="false">IFERROR(IF(ISNUMBER(J22),IF(J22&lt;21,40-(J22-1)*2,1),J22),0)</f>
        <v>10</v>
      </c>
      <c r="L22" s="124" t="n">
        <v>16</v>
      </c>
      <c r="M22" s="124" t="n">
        <f aca="false">VLOOKUP(B22,BL:BM,2,0)</f>
        <v>16</v>
      </c>
      <c r="N22" s="124" t="n">
        <f aca="false">RANK(O22,$O$8:$O$24,0)</f>
        <v>14</v>
      </c>
      <c r="O22" s="124" t="n">
        <f aca="false">SUM(P22:AH22)</f>
        <v>-40</v>
      </c>
      <c r="P22" s="125" t="str">
        <f aca="false">IF(P$5=$B22,1,"")</f>
        <v/>
      </c>
      <c r="Q22" s="125" t="str">
        <f aca="false">IF(Q$5=$B22,1,"")</f>
        <v/>
      </c>
      <c r="R22" s="125" t="str">
        <f aca="false">IF(R$5=$B22,1,"")</f>
        <v/>
      </c>
      <c r="S22" s="125" t="str">
        <f aca="false">IF(S$5=$B22,1,"")</f>
        <v/>
      </c>
      <c r="T22" s="125" t="str">
        <f aca="false">IF(T$5=$B22,1,"")</f>
        <v/>
      </c>
      <c r="U22" s="125" t="str">
        <f aca="false">IF(U$5=$B22,1,"")</f>
        <v/>
      </c>
      <c r="V22" s="125" t="str">
        <f aca="false">IF(V$5=$B22,1,"")</f>
        <v/>
      </c>
      <c r="W22" s="125" t="str">
        <f aca="false">IF(W$5=$B22,1,"")</f>
        <v/>
      </c>
      <c r="X22" s="125" t="str">
        <f aca="false">IF(X$5=$B22,1,"")</f>
        <v/>
      </c>
      <c r="Y22" s="125" t="str">
        <f aca="false">IF(Y$5=$B22,1,"")</f>
        <v/>
      </c>
      <c r="Z22" s="125" t="str">
        <f aca="false">IF(Z$5=$B22,1,"")</f>
        <v/>
      </c>
      <c r="AA22" s="125" t="str">
        <f aca="false">IF(AA$5=$B22,1,"")</f>
        <v/>
      </c>
      <c r="AB22" s="125" t="str">
        <f aca="false">IF(AB$5=$B22,1,"")</f>
        <v/>
      </c>
      <c r="AC22" s="125" t="str">
        <f aca="false">IF(AC$5=$B22,1,"")</f>
        <v/>
      </c>
      <c r="AD22" s="125" t="str">
        <f aca="false">IF(AD$5=$B22,1,"")</f>
        <v/>
      </c>
      <c r="AE22" s="125" t="str">
        <f aca="false">IF(AE$5=$B22,1,"")</f>
        <v/>
      </c>
      <c r="AF22" s="125" t="n">
        <v>-40</v>
      </c>
      <c r="AG22" s="125" t="str">
        <f aca="false">IF(AG$5=$B22,1,"")</f>
        <v/>
      </c>
      <c r="AH22" s="125" t="str">
        <f aca="false">IF(AH$5=$B22,1,"")</f>
        <v/>
      </c>
      <c r="AI22" s="124" t="n">
        <f aca="false">IF(ISNUMBER(L22),IF(L22&lt;21,40-(L22-1)*2,1),L22)</f>
        <v>10</v>
      </c>
      <c r="AJ22" s="126" t="n">
        <f aca="false">VLOOKUP(B22,BN:BO,2,0)</f>
        <v>12</v>
      </c>
      <c r="AK22" s="126" t="n">
        <f aca="false">IFERROR(IF(ISNUMBER(AJ22),IF(AJ22&gt;20,1,40-(AJ22-1)*2),AJ22),0)</f>
        <v>18</v>
      </c>
      <c r="AL22" s="127" t="n">
        <v>-2</v>
      </c>
      <c r="AM22" s="128" t="n">
        <f aca="false">IFERROR(SUM(AN22:BG22)+AL22*20,AL22)</f>
        <v>-40</v>
      </c>
      <c r="AN22" s="129" t="str">
        <f aca="false">IFERROR(VLOOKUP($B22,AN$2:$BH$5,MAX($AN$6:$BG$6)+2-AN$6,0)*AN$7,"")</f>
        <v/>
      </c>
      <c r="AO22" s="129" t="str">
        <f aca="false">IFERROR(VLOOKUP($B22,AO$2:$BH$5,MAX($AN$6:$BG$6)+2-AO$6,0)*AO$7,"")</f>
        <v/>
      </c>
      <c r="AP22" s="129" t="str">
        <f aca="false">IFERROR(VLOOKUP($B22,AP$2:$BH$5,MAX($AN$6:$BG$6)+2-AP$6,0)*AP$7,"")</f>
        <v/>
      </c>
      <c r="AQ22" s="129" t="str">
        <f aca="false">IFERROR(VLOOKUP($B22,AQ$2:$BH$5,MAX($AN$6:$BG$6)+2-AQ$6,0)*AQ$7,"")</f>
        <v/>
      </c>
      <c r="AR22" s="129" t="str">
        <f aca="false">IFERROR(VLOOKUP($B22,AR$2:$BH$5,MAX($AN$6:$BG$6)+2-AR$6,0)*AR$7,"")</f>
        <v/>
      </c>
      <c r="AS22" s="129" t="str">
        <f aca="false">IFERROR(VLOOKUP($B22,AS$2:$BH$5,MAX($AN$6:$BG$6)+2-AS$6,0)*AS$7,"")</f>
        <v/>
      </c>
      <c r="AT22" s="129" t="str">
        <f aca="false">IFERROR(VLOOKUP($B22,AT$2:$BH$5,MAX($AN$6:$BG$6)+2-AT$6,0)*AT$7,"")</f>
        <v/>
      </c>
      <c r="AU22" s="129" t="str">
        <f aca="false">IFERROR(VLOOKUP($B22,AU$2:$BH$5,MAX($AN$6:$BG$6)+2-AU$6,0)*AU$7,"")</f>
        <v/>
      </c>
      <c r="AV22" s="129" t="str">
        <f aca="false">IFERROR(VLOOKUP($B22,AV$2:$BH$5,MAX($AN$6:$BG$6)+2-AV$6,0)*AV$7,"")</f>
        <v/>
      </c>
      <c r="AW22" s="129" t="str">
        <f aca="false">IFERROR(VLOOKUP($B22,AW$2:$BH$5,MAX($AN$6:$BG$6)+2-AW$6,0)*AW$7,"")</f>
        <v/>
      </c>
      <c r="AX22" s="129" t="str">
        <f aca="false">IFERROR(VLOOKUP($B22,AX$2:$BH$5,MAX($AN$6:$BG$6)+2-AX$6,0)*AX$7,"")</f>
        <v/>
      </c>
      <c r="AY22" s="129" t="str">
        <f aca="false">IFERROR(VLOOKUP($B22,AY$2:$BH$5,MAX($AN$6:$BG$6)+2-AY$6,0)*AY$7,"")</f>
        <v/>
      </c>
      <c r="AZ22" s="129" t="str">
        <f aca="false">IFERROR(VLOOKUP($B22,AZ$2:$BH$5,MAX($AN$6:$BG$6)+2-AZ$6,0)*AZ$7,"")</f>
        <v/>
      </c>
      <c r="BA22" s="129" t="str">
        <f aca="false">IFERROR(VLOOKUP($B22,BA$2:$BH$5,MAX($AN$6:$BG$6)+2-BA$6,0)*BA$7,"")</f>
        <v/>
      </c>
      <c r="BB22" s="129" t="str">
        <f aca="false">IFERROR(VLOOKUP($B22,BB$2:$BH$5,MAX($AN$6:$BG$6)+2-BB$6,0)*BB$7,"")</f>
        <v/>
      </c>
      <c r="BC22" s="129" t="str">
        <f aca="false">IFERROR(VLOOKUP($B22,BC$2:$BH$5,MAX($AN$6:$BG$6)+2-BC$6,0)*BC$7,"")</f>
        <v/>
      </c>
      <c r="BD22" s="129" t="str">
        <f aca="false">IFERROR(VLOOKUP($B22,BD$2:$BH$5,MAX($AN$6:$BG$6)+2-BD$6,0)*BD$7,"")</f>
        <v/>
      </c>
      <c r="BE22" s="129" t="str">
        <f aca="false">IFERROR(VLOOKUP($B22,BE$2:$BH$5,MAX($AN$6:$BG$6)+2-BE$6,0)*BE$7,"")</f>
        <v/>
      </c>
      <c r="BF22" s="129" t="str">
        <f aca="false">IFERROR(VLOOKUP($B22,BF$2:$BH$5,MAX($AN$6:$BG$6)+2-BF$6,0)*BF$7,"")</f>
        <v/>
      </c>
      <c r="BG22" s="129" t="str">
        <f aca="false">IFERROR(VLOOKUP($B22,BG$2:$BH$5,MAX($AN$6:$BG$6)+2-BG$6,0)*BG$7,"")</f>
        <v/>
      </c>
      <c r="BH22" s="27"/>
      <c r="BI22" s="98"/>
      <c r="BJ22" s="130" t="n">
        <v>119</v>
      </c>
      <c r="BK22" s="131" t="n">
        <v>15</v>
      </c>
      <c r="BL22" s="132" t="n">
        <v>127</v>
      </c>
      <c r="BM22" s="74" t="n">
        <v>15</v>
      </c>
      <c r="BN22" s="75" t="n">
        <v>111</v>
      </c>
      <c r="BO22" s="75" t="n">
        <v>15</v>
      </c>
    </row>
    <row r="23" customFormat="false" ht="15.75" hidden="false" customHeight="true" outlineLevel="0" collapsed="false">
      <c r="A23" s="9"/>
      <c r="B23" s="57" t="n">
        <v>81</v>
      </c>
      <c r="C23" s="57" t="n">
        <v>10080169672</v>
      </c>
      <c r="D23" s="121" t="s">
        <v>43</v>
      </c>
      <c r="E23" s="77" t="s">
        <v>44</v>
      </c>
      <c r="F23" s="77" t="s">
        <v>45</v>
      </c>
      <c r="G23" s="144"/>
      <c r="H23" s="57" t="s">
        <v>16</v>
      </c>
      <c r="I23" s="122" t="s">
        <v>268</v>
      </c>
      <c r="J23" s="123" t="n">
        <f aca="false">VLOOKUP(B23,BJ:BK,2,0)</f>
        <v>13</v>
      </c>
      <c r="K23" s="123" t="n">
        <f aca="false">IFERROR(IF(ISNUMBER(J23),IF(J23&lt;21,40-(J23-1)*2,1),J23),0)</f>
        <v>16</v>
      </c>
      <c r="L23" s="124" t="n">
        <v>14</v>
      </c>
      <c r="M23" s="124" t="n">
        <f aca="false">VLOOKUP(B23,BL:BM,2,0)</f>
        <v>11</v>
      </c>
      <c r="N23" s="124" t="n">
        <f aca="false">RANK(O23,$O$8:$O$24,0)</f>
        <v>14</v>
      </c>
      <c r="O23" s="124" t="n">
        <f aca="false">SUM(P23:AH23)</f>
        <v>-40</v>
      </c>
      <c r="P23" s="125" t="str">
        <f aca="false">IF(P$5=$B23,1,"")</f>
        <v/>
      </c>
      <c r="Q23" s="125" t="str">
        <f aca="false">IF(Q$5=$B23,1,"")</f>
        <v/>
      </c>
      <c r="R23" s="125" t="str">
        <f aca="false">IF(R$5=$B23,1,"")</f>
        <v/>
      </c>
      <c r="S23" s="125" t="str">
        <f aca="false">IF(S$5=$B23,1,"")</f>
        <v/>
      </c>
      <c r="T23" s="125" t="str">
        <f aca="false">IF(T$5=$B23,1,"")</f>
        <v/>
      </c>
      <c r="U23" s="125" t="str">
        <f aca="false">IF(U$5=$B23,1,"")</f>
        <v/>
      </c>
      <c r="V23" s="125" t="str">
        <f aca="false">IF(V$5=$B23,1,"")</f>
        <v/>
      </c>
      <c r="W23" s="125" t="str">
        <f aca="false">IF(W$5=$B23,1,"")</f>
        <v/>
      </c>
      <c r="X23" s="125" t="str">
        <f aca="false">IF(X$5=$B23,1,"")</f>
        <v/>
      </c>
      <c r="Y23" s="125" t="str">
        <f aca="false">IF(Y$5=$B23,1,"")</f>
        <v/>
      </c>
      <c r="Z23" s="125" t="str">
        <f aca="false">IF(Z$5=$B23,1,"")</f>
        <v/>
      </c>
      <c r="AA23" s="125" t="str">
        <f aca="false">IF(AA$5=$B23,1,"")</f>
        <v/>
      </c>
      <c r="AB23" s="125" t="str">
        <f aca="false">IF(AB$5=$B23,1,"")</f>
        <v/>
      </c>
      <c r="AC23" s="125" t="str">
        <f aca="false">IF(AC$5=$B23,1,"")</f>
        <v/>
      </c>
      <c r="AD23" s="125" t="str">
        <f aca="false">IF(AD$5=$B23,1,"")</f>
        <v/>
      </c>
      <c r="AE23" s="125" t="str">
        <f aca="false">IF(AE$5=$B23,1,"")</f>
        <v/>
      </c>
      <c r="AF23" s="125" t="n">
        <v>-40</v>
      </c>
      <c r="AG23" s="125" t="str">
        <f aca="false">IF(AG$5=$B23,1,"")</f>
        <v/>
      </c>
      <c r="AH23" s="125" t="str">
        <f aca="false">IF(AH$5=$B23,1,"")</f>
        <v/>
      </c>
      <c r="AI23" s="124" t="n">
        <f aca="false">IF(ISNUMBER(L23),IF(L23&lt;21,40-(L23-1)*2,1),L23)</f>
        <v>14</v>
      </c>
      <c r="AJ23" s="126" t="n">
        <f aca="false">VLOOKUP(B23,BN:BO,2,0)</f>
        <v>17</v>
      </c>
      <c r="AK23" s="126" t="n">
        <f aca="false">IFERROR(IF(ISNUMBER(AJ23),IF(AJ23&gt;20,1,40-(AJ23-1)*2),AJ23),0)</f>
        <v>8</v>
      </c>
      <c r="AL23" s="127" t="n">
        <v>-2</v>
      </c>
      <c r="AM23" s="128" t="n">
        <f aca="false">IFERROR(SUM(AN23:BG23)+AL23*20,AL23)</f>
        <v>-40</v>
      </c>
      <c r="AN23" s="129" t="str">
        <f aca="false">IFERROR(VLOOKUP($B23,AN$2:$BH$5,MAX($AN$6:$BG$6)+2-AN$6,0)*AN$7,"")</f>
        <v/>
      </c>
      <c r="AO23" s="129" t="str">
        <f aca="false">IFERROR(VLOOKUP($B23,AO$2:$BH$5,MAX($AN$6:$BG$6)+2-AO$6,0)*AO$7,"")</f>
        <v/>
      </c>
      <c r="AP23" s="129" t="str">
        <f aca="false">IFERROR(VLOOKUP($B23,AP$2:$BH$5,MAX($AN$6:$BG$6)+2-AP$6,0)*AP$7,"")</f>
        <v/>
      </c>
      <c r="AQ23" s="129" t="str">
        <f aca="false">IFERROR(VLOOKUP($B23,AQ$2:$BH$5,MAX($AN$6:$BG$6)+2-AQ$6,0)*AQ$7,"")</f>
        <v/>
      </c>
      <c r="AR23" s="129" t="str">
        <f aca="false">IFERROR(VLOOKUP($B23,AR$2:$BH$5,MAX($AN$6:$BG$6)+2-AR$6,0)*AR$7,"")</f>
        <v/>
      </c>
      <c r="AS23" s="129" t="str">
        <f aca="false">IFERROR(VLOOKUP($B23,AS$2:$BH$5,MAX($AN$6:$BG$6)+2-AS$6,0)*AS$7,"")</f>
        <v/>
      </c>
      <c r="AT23" s="129" t="str">
        <f aca="false">IFERROR(VLOOKUP($B23,AT$2:$BH$5,MAX($AN$6:$BG$6)+2-AT$6,0)*AT$7,"")</f>
        <v/>
      </c>
      <c r="AU23" s="129" t="str">
        <f aca="false">IFERROR(VLOOKUP($B23,AU$2:$BH$5,MAX($AN$6:$BG$6)+2-AU$6,0)*AU$7,"")</f>
        <v/>
      </c>
      <c r="AV23" s="129" t="str">
        <f aca="false">IFERROR(VLOOKUP($B23,AV$2:$BH$5,MAX($AN$6:$BG$6)+2-AV$6,0)*AV$7,"")</f>
        <v/>
      </c>
      <c r="AW23" s="129" t="str">
        <f aca="false">IFERROR(VLOOKUP($B23,AW$2:$BH$5,MAX($AN$6:$BG$6)+2-AW$6,0)*AW$7,"")</f>
        <v/>
      </c>
      <c r="AX23" s="129" t="str">
        <f aca="false">IFERROR(VLOOKUP($B23,AX$2:$BH$5,MAX($AN$6:$BG$6)+2-AX$6,0)*AX$7,"")</f>
        <v/>
      </c>
      <c r="AY23" s="129" t="str">
        <f aca="false">IFERROR(VLOOKUP($B23,AY$2:$BH$5,MAX($AN$6:$BG$6)+2-AY$6,0)*AY$7,"")</f>
        <v/>
      </c>
      <c r="AZ23" s="129" t="str">
        <f aca="false">IFERROR(VLOOKUP($B23,AZ$2:$BH$5,MAX($AN$6:$BG$6)+2-AZ$6,0)*AZ$7,"")</f>
        <v/>
      </c>
      <c r="BA23" s="129" t="str">
        <f aca="false">IFERROR(VLOOKUP($B23,BA$2:$BH$5,MAX($AN$6:$BG$6)+2-BA$6,0)*BA$7,"")</f>
        <v/>
      </c>
      <c r="BB23" s="129" t="str">
        <f aca="false">IFERROR(VLOOKUP($B23,BB$2:$BH$5,MAX($AN$6:$BG$6)+2-BB$6,0)*BB$7,"")</f>
        <v/>
      </c>
      <c r="BC23" s="129" t="str">
        <f aca="false">IFERROR(VLOOKUP($B23,BC$2:$BH$5,MAX($AN$6:$BG$6)+2-BC$6,0)*BC$7,"")</f>
        <v/>
      </c>
      <c r="BD23" s="129" t="str">
        <f aca="false">IFERROR(VLOOKUP($B23,BD$2:$BH$5,MAX($AN$6:$BG$6)+2-BD$6,0)*BD$7,"")</f>
        <v/>
      </c>
      <c r="BE23" s="129" t="str">
        <f aca="false">IFERROR(VLOOKUP($B23,BE$2:$BH$5,MAX($AN$6:$BG$6)+2-BE$6,0)*BE$7,"")</f>
        <v/>
      </c>
      <c r="BF23" s="129" t="str">
        <f aca="false">IFERROR(VLOOKUP($B23,BF$2:$BH$5,MAX($AN$6:$BG$6)+2-BF$6,0)*BF$7,"")</f>
        <v/>
      </c>
      <c r="BG23" s="129" t="str">
        <f aca="false">IFERROR(VLOOKUP($B23,BG$2:$BH$5,MAX($AN$6:$BG$6)+2-BG$6,0)*BG$7,"")</f>
        <v/>
      </c>
      <c r="BH23" s="27"/>
      <c r="BI23" s="98"/>
      <c r="BJ23" s="130" t="n">
        <v>94</v>
      </c>
      <c r="BK23" s="131" t="n">
        <v>16</v>
      </c>
      <c r="BL23" s="132" t="n">
        <v>94</v>
      </c>
      <c r="BM23" s="74" t="n">
        <v>16</v>
      </c>
      <c r="BN23" s="75" t="n">
        <v>119</v>
      </c>
      <c r="BO23" s="75" t="n">
        <v>16</v>
      </c>
    </row>
    <row r="24" customFormat="false" ht="15.75" hidden="false" customHeight="true" outlineLevel="0" collapsed="false">
      <c r="A24" s="9"/>
      <c r="B24" s="57" t="n">
        <v>119</v>
      </c>
      <c r="C24" s="57" t="n">
        <v>10097731625</v>
      </c>
      <c r="D24" s="121" t="s">
        <v>67</v>
      </c>
      <c r="E24" s="77" t="s">
        <v>68</v>
      </c>
      <c r="F24" s="77" t="s">
        <v>59</v>
      </c>
      <c r="G24" s="144"/>
      <c r="H24" s="57" t="s">
        <v>16</v>
      </c>
      <c r="I24" s="122" t="s">
        <v>268</v>
      </c>
      <c r="J24" s="123" t="n">
        <f aca="false">VLOOKUP(B24,BJ:BK,2,0)</f>
        <v>15</v>
      </c>
      <c r="K24" s="123" t="n">
        <f aca="false">IFERROR(IF(ISNUMBER(J24),IF(J24&lt;21,40-(J24-1)*2,1),J24),0)</f>
        <v>12</v>
      </c>
      <c r="L24" s="124" t="n">
        <v>17</v>
      </c>
      <c r="M24" s="124" t="n">
        <f aca="false">VLOOKUP(B24,BL:BM,2,0)</f>
        <v>17</v>
      </c>
      <c r="N24" s="124" t="n">
        <f aca="false">RANK(O24,$O$8:$O$24,0)</f>
        <v>17</v>
      </c>
      <c r="O24" s="124" t="n">
        <f aca="false">SUM(P24:AH24)</f>
        <v>-60</v>
      </c>
      <c r="P24" s="125" t="str">
        <f aca="false">IF(P$5=$B24,1,"")</f>
        <v/>
      </c>
      <c r="Q24" s="125" t="str">
        <f aca="false">IF(Q$5=$B24,1,"")</f>
        <v/>
      </c>
      <c r="R24" s="125" t="str">
        <f aca="false">IF(R$5=$B24,1,"")</f>
        <v/>
      </c>
      <c r="S24" s="125" t="str">
        <f aca="false">IF(S$5=$B24,1,"")</f>
        <v/>
      </c>
      <c r="T24" s="125" t="str">
        <f aca="false">IF(T$5=$B24,1,"")</f>
        <v/>
      </c>
      <c r="U24" s="125" t="str">
        <f aca="false">IF(U$5=$B24,1,"")</f>
        <v/>
      </c>
      <c r="V24" s="125" t="str">
        <f aca="false">IF(V$5=$B24,1,"")</f>
        <v/>
      </c>
      <c r="W24" s="125" t="str">
        <f aca="false">IF(W$5=$B24,1,"")</f>
        <v/>
      </c>
      <c r="X24" s="125" t="str">
        <f aca="false">IF(X$5=$B24,1,"")</f>
        <v/>
      </c>
      <c r="Y24" s="125" t="str">
        <f aca="false">IF(Y$5=$B24,1,"")</f>
        <v/>
      </c>
      <c r="Z24" s="125" t="str">
        <f aca="false">IF(Z$5=$B24,1,"")</f>
        <v/>
      </c>
      <c r="AA24" s="125" t="str">
        <f aca="false">IF(AA$5=$B24,1,"")</f>
        <v/>
      </c>
      <c r="AB24" s="125" t="str">
        <f aca="false">IF(AB$5=$B24,1,"")</f>
        <v/>
      </c>
      <c r="AC24" s="125" t="str">
        <f aca="false">IF(AC$5=$B24,1,"")</f>
        <v/>
      </c>
      <c r="AD24" s="125" t="str">
        <f aca="false">IF(AD$5=$B24,1,"")</f>
        <v/>
      </c>
      <c r="AE24" s="125" t="str">
        <f aca="false">IF(AE$5=$B24,1,"")</f>
        <v/>
      </c>
      <c r="AF24" s="125" t="n">
        <v>-60</v>
      </c>
      <c r="AG24" s="125" t="str">
        <f aca="false">IF(AG$5=$B24,1,"")</f>
        <v/>
      </c>
      <c r="AH24" s="125" t="str">
        <f aca="false">IF(AH$5=$B24,1,"")</f>
        <v/>
      </c>
      <c r="AI24" s="124" t="n">
        <f aca="false">IF(ISNUMBER(L24),IF(L24&lt;21,40-(L24-1)*2,1),L24)</f>
        <v>8</v>
      </c>
      <c r="AJ24" s="126" t="n">
        <f aca="false">VLOOKUP(B24,BN:BO,2,0)</f>
        <v>16</v>
      </c>
      <c r="AK24" s="126" t="n">
        <f aca="false">IFERROR(IF(ISNUMBER(AJ24),IF(AJ24&gt;20,1,40-(AJ24-1)*2),AJ24),0)</f>
        <v>10</v>
      </c>
      <c r="AL24" s="127" t="n">
        <v>-2</v>
      </c>
      <c r="AM24" s="128" t="n">
        <f aca="false">IFERROR(SUM(AN24:BG24)+AL24*20,AL24)</f>
        <v>-40</v>
      </c>
      <c r="AN24" s="129" t="str">
        <f aca="false">IFERROR(VLOOKUP($B24,AN$2:$BH$5,MAX($AN$6:$BG$6)+2-AN$6,0)*AN$7,"")</f>
        <v/>
      </c>
      <c r="AO24" s="129" t="str">
        <f aca="false">IFERROR(VLOOKUP($B24,AO$2:$BH$5,MAX($AN$6:$BG$6)+2-AO$6,0)*AO$7,"")</f>
        <v/>
      </c>
      <c r="AP24" s="129" t="str">
        <f aca="false">IFERROR(VLOOKUP($B24,AP$2:$BH$5,MAX($AN$6:$BG$6)+2-AP$6,0)*AP$7,"")</f>
        <v/>
      </c>
      <c r="AQ24" s="129" t="str">
        <f aca="false">IFERROR(VLOOKUP($B24,AQ$2:$BH$5,MAX($AN$6:$BG$6)+2-AQ$6,0)*AQ$7,"")</f>
        <v/>
      </c>
      <c r="AR24" s="129" t="str">
        <f aca="false">IFERROR(VLOOKUP($B24,AR$2:$BH$5,MAX($AN$6:$BG$6)+2-AR$6,0)*AR$7,"")</f>
        <v/>
      </c>
      <c r="AS24" s="129" t="str">
        <f aca="false">IFERROR(VLOOKUP($B24,AS$2:$BH$5,MAX($AN$6:$BG$6)+2-AS$6,0)*AS$7,"")</f>
        <v/>
      </c>
      <c r="AT24" s="129" t="str">
        <f aca="false">IFERROR(VLOOKUP($B24,AT$2:$BH$5,MAX($AN$6:$BG$6)+2-AT$6,0)*AT$7,"")</f>
        <v/>
      </c>
      <c r="AU24" s="129" t="str">
        <f aca="false">IFERROR(VLOOKUP($B24,AU$2:$BH$5,MAX($AN$6:$BG$6)+2-AU$6,0)*AU$7,"")</f>
        <v/>
      </c>
      <c r="AV24" s="129" t="str">
        <f aca="false">IFERROR(VLOOKUP($B24,AV$2:$BH$5,MAX($AN$6:$BG$6)+2-AV$6,0)*AV$7,"")</f>
        <v/>
      </c>
      <c r="AW24" s="129" t="str">
        <f aca="false">IFERROR(VLOOKUP($B24,AW$2:$BH$5,MAX($AN$6:$BG$6)+2-AW$6,0)*AW$7,"")</f>
        <v/>
      </c>
      <c r="AX24" s="129" t="str">
        <f aca="false">IFERROR(VLOOKUP($B24,AX$2:$BH$5,MAX($AN$6:$BG$6)+2-AX$6,0)*AX$7,"")</f>
        <v/>
      </c>
      <c r="AY24" s="129" t="str">
        <f aca="false">IFERROR(VLOOKUP($B24,AY$2:$BH$5,MAX($AN$6:$BG$6)+2-AY$6,0)*AY$7,"")</f>
        <v/>
      </c>
      <c r="AZ24" s="129" t="str">
        <f aca="false">IFERROR(VLOOKUP($B24,AZ$2:$BH$5,MAX($AN$6:$BG$6)+2-AZ$6,0)*AZ$7,"")</f>
        <v/>
      </c>
      <c r="BA24" s="129" t="str">
        <f aca="false">IFERROR(VLOOKUP($B24,BA$2:$BH$5,MAX($AN$6:$BG$6)+2-BA$6,0)*BA$7,"")</f>
        <v/>
      </c>
      <c r="BB24" s="129" t="str">
        <f aca="false">IFERROR(VLOOKUP($B24,BB$2:$BH$5,MAX($AN$6:$BG$6)+2-BB$6,0)*BB$7,"")</f>
        <v/>
      </c>
      <c r="BC24" s="129" t="str">
        <f aca="false">IFERROR(VLOOKUP($B24,BC$2:$BH$5,MAX($AN$6:$BG$6)+2-BC$6,0)*BC$7,"")</f>
        <v/>
      </c>
      <c r="BD24" s="129" t="str">
        <f aca="false">IFERROR(VLOOKUP($B24,BD$2:$BH$5,MAX($AN$6:$BG$6)+2-BD$6,0)*BD$7,"")</f>
        <v/>
      </c>
      <c r="BE24" s="129" t="str">
        <f aca="false">IFERROR(VLOOKUP($B24,BE$2:$BH$5,MAX($AN$6:$BG$6)+2-BE$6,0)*BE$7,"")</f>
        <v/>
      </c>
      <c r="BF24" s="129" t="str">
        <f aca="false">IFERROR(VLOOKUP($B24,BF$2:$BH$5,MAX($AN$6:$BG$6)+2-BF$6,0)*BF$7,"")</f>
        <v/>
      </c>
      <c r="BG24" s="129" t="str">
        <f aca="false">IFERROR(VLOOKUP($B24,BG$2:$BH$5,MAX($AN$6:$BG$6)+2-BG$6,0)*BG$7,"")</f>
        <v/>
      </c>
      <c r="BH24" s="27"/>
      <c r="BI24" s="98"/>
      <c r="BJ24" s="130" t="n">
        <v>111</v>
      </c>
      <c r="BK24" s="131" t="n">
        <v>17</v>
      </c>
      <c r="BL24" s="132" t="n">
        <v>119</v>
      </c>
      <c r="BM24" s="74" t="n">
        <v>17</v>
      </c>
      <c r="BN24" s="75" t="n">
        <v>81</v>
      </c>
      <c r="BO24" s="75" t="n">
        <v>17</v>
      </c>
    </row>
    <row r="25" customFormat="false" ht="24.75" hidden="false" customHeight="true" outlineLevel="0" collapsed="false">
      <c r="A25" s="82" t="s">
        <v>270</v>
      </c>
      <c r="B25" s="27"/>
      <c r="C25" s="83"/>
      <c r="D25" s="136" t="n">
        <v>17</v>
      </c>
      <c r="E25" s="27"/>
      <c r="F25" s="83"/>
      <c r="G25" s="83"/>
      <c r="H25" s="83"/>
      <c r="I25" s="15" t="s">
        <v>271</v>
      </c>
      <c r="J25" s="137" t="n">
        <v>0.179861111111111</v>
      </c>
      <c r="K25" s="137"/>
      <c r="L25" s="137" t="n">
        <v>0.164583333333333</v>
      </c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27"/>
      <c r="AK25" s="27"/>
      <c r="AL25" s="138" t="s">
        <v>304</v>
      </c>
      <c r="AM25" s="138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98"/>
      <c r="BJ25" s="98"/>
      <c r="BK25" s="27"/>
      <c r="BL25" s="27"/>
      <c r="BM25" s="26"/>
      <c r="BN25" s="25"/>
      <c r="BO25" s="25"/>
    </row>
    <row r="26" customFormat="false" ht="15.75" hidden="false" customHeight="true" outlineLevel="0" collapsed="false">
      <c r="A26" s="27"/>
      <c r="B26" s="83"/>
      <c r="C26" s="83" t="s">
        <v>274</v>
      </c>
      <c r="D26" s="83"/>
      <c r="E26" s="83"/>
      <c r="F26" s="83" t="s">
        <v>275</v>
      </c>
      <c r="G26" s="83"/>
      <c r="H26" s="83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139" t="s">
        <v>305</v>
      </c>
      <c r="AK26" s="27"/>
      <c r="AL26" s="139" t="s">
        <v>306</v>
      </c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98"/>
      <c r="BJ26" s="98"/>
      <c r="BK26" s="27"/>
      <c r="BL26" s="27"/>
      <c r="BM26" s="26"/>
      <c r="BN26" s="25"/>
      <c r="BO26" s="25"/>
    </row>
    <row r="27" customFormat="false" ht="15.75" hidden="false" customHeight="true" outlineLevel="0" collapsed="false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6"/>
      <c r="BN27" s="26"/>
      <c r="BO27" s="26"/>
    </row>
    <row r="28" customFormat="false" ht="15.75" hidden="false" customHeight="true" outlineLevel="0" collapsed="false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6"/>
      <c r="BN28" s="26"/>
      <c r="BO28" s="26"/>
    </row>
    <row r="29" customFormat="false" ht="15.75" hidden="false" customHeight="true" outlineLevel="0" collapsed="false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6"/>
      <c r="BN29" s="26"/>
      <c r="BO29" s="26"/>
    </row>
    <row r="30" customFormat="false" ht="15.75" hidden="false" customHeight="true" outlineLevel="0" collapsed="false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6"/>
      <c r="BN30" s="26"/>
      <c r="BO30" s="26"/>
    </row>
    <row r="31" customFormat="false" ht="15.75" hidden="false" customHeight="true" outlineLevel="0" collapsed="false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6"/>
      <c r="BN31" s="26"/>
      <c r="BO31" s="26"/>
    </row>
    <row r="32" customFormat="false" ht="15.75" hidden="false" customHeight="true" outlineLevel="0" collapsed="false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6"/>
      <c r="BN32" s="26"/>
      <c r="BO32" s="26"/>
    </row>
    <row r="33" customFormat="false" ht="15.75" hidden="false" customHeight="true" outlineLevel="0" collapsed="false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6"/>
      <c r="BN33" s="26"/>
      <c r="BO33" s="26"/>
    </row>
    <row r="34" customFormat="false" ht="15.75" hidden="false" customHeight="true" outlineLevel="0" collapsed="false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6"/>
      <c r="BN34" s="26"/>
      <c r="BO34" s="26"/>
    </row>
    <row r="35" customFormat="false" ht="15.75" hidden="false" customHeight="true" outlineLevel="0" collapsed="false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6"/>
      <c r="BN35" s="26"/>
      <c r="BO35" s="26"/>
    </row>
    <row r="36" customFormat="false" ht="15.75" hidden="false" customHeight="true" outlineLevel="0" collapsed="false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6"/>
      <c r="BN36" s="26"/>
      <c r="BO36" s="26"/>
    </row>
    <row r="37" customFormat="false" ht="15.75" hidden="false" customHeight="true" outlineLevel="0" collapsed="false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6"/>
      <c r="BN37" s="26"/>
      <c r="BO37" s="26"/>
    </row>
    <row r="38" customFormat="false" ht="15.75" hidden="false" customHeight="true" outlineLevel="0" collapsed="false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6"/>
      <c r="BN38" s="26"/>
      <c r="BO38" s="26"/>
    </row>
    <row r="39" customFormat="false" ht="15.75" hidden="false" customHeight="true" outlineLevel="0" collapsed="false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6"/>
      <c r="BN39" s="26"/>
      <c r="BO39" s="26"/>
    </row>
    <row r="40" customFormat="false" ht="15.75" hidden="false" customHeight="true" outlineLevel="0" collapsed="false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6"/>
      <c r="BN40" s="26"/>
      <c r="BO40" s="26"/>
    </row>
    <row r="41" customFormat="false" ht="15.75" hidden="false" customHeight="true" outlineLevel="0" collapsed="false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6"/>
      <c r="BN41" s="26"/>
      <c r="BO41" s="26"/>
    </row>
    <row r="42" customFormat="false" ht="15.75" hidden="false" customHeight="true" outlineLevel="0" collapsed="false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6"/>
      <c r="BN42" s="26"/>
      <c r="BO42" s="26"/>
    </row>
    <row r="43" customFormat="false" ht="15.75" hidden="false" customHeight="true" outlineLevel="0" collapsed="false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6"/>
      <c r="BN43" s="26"/>
      <c r="BO43" s="26"/>
    </row>
    <row r="44" customFormat="false" ht="15.75" hidden="false" customHeight="true" outlineLevel="0" collapsed="false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6"/>
      <c r="BN44" s="26"/>
      <c r="BO44" s="26"/>
    </row>
    <row r="45" customFormat="false" ht="15.75" hidden="false" customHeight="true" outlineLevel="0" collapsed="false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6"/>
      <c r="BN45" s="26"/>
      <c r="BO45" s="26"/>
    </row>
    <row r="46" customFormat="false" ht="15.75" hidden="false" customHeight="true" outlineLevel="0" collapsed="false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6"/>
      <c r="BN46" s="26"/>
      <c r="BO46" s="26"/>
    </row>
    <row r="47" customFormat="false" ht="15.75" hidden="false" customHeight="true" outlineLevel="0" collapsed="false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6"/>
      <c r="BN47" s="26"/>
      <c r="BO47" s="26"/>
    </row>
    <row r="48" customFormat="false" ht="15.75" hidden="false" customHeight="true" outlineLevel="0" collapsed="false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6"/>
      <c r="BN48" s="26"/>
      <c r="BO48" s="26"/>
    </row>
    <row r="49" customFormat="false" ht="15.75" hidden="false" customHeight="true" outlineLevel="0" collapsed="false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6"/>
      <c r="BN49" s="26"/>
      <c r="BO49" s="26"/>
    </row>
    <row r="50" customFormat="false" ht="15.75" hidden="false" customHeight="true" outlineLevel="0" collapsed="false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6"/>
      <c r="BN50" s="26"/>
      <c r="BO50" s="26"/>
    </row>
    <row r="51" customFormat="false" ht="15.75" hidden="false" customHeight="true" outlineLevel="0" collapsed="false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6"/>
      <c r="BN51" s="26"/>
      <c r="BO51" s="26"/>
    </row>
    <row r="52" customFormat="false" ht="15.75" hidden="false" customHeight="true" outlineLevel="0" collapsed="false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6"/>
      <c r="BN52" s="26"/>
      <c r="BO52" s="26"/>
    </row>
    <row r="53" customFormat="false" ht="15.75" hidden="false" customHeight="true" outlineLevel="0" collapsed="false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6"/>
      <c r="BN53" s="26"/>
      <c r="BO53" s="26"/>
    </row>
    <row r="54" customFormat="false" ht="15.75" hidden="false" customHeight="true" outlineLevel="0" collapsed="false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6"/>
      <c r="BN54" s="26"/>
      <c r="BO54" s="26"/>
    </row>
    <row r="55" customFormat="false" ht="15.75" hidden="false" customHeight="true" outlineLevel="0" collapsed="false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6"/>
      <c r="BN55" s="26"/>
      <c r="BO55" s="26"/>
    </row>
    <row r="56" customFormat="false" ht="15.75" hidden="false" customHeight="true" outlineLevel="0" collapsed="false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6"/>
      <c r="BN56" s="26"/>
      <c r="BO56" s="26"/>
    </row>
    <row r="57" customFormat="false" ht="15.75" hidden="false" customHeight="true" outlineLevel="0" collapsed="false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6"/>
      <c r="BN57" s="26"/>
      <c r="BO57" s="26"/>
    </row>
    <row r="58" customFormat="false" ht="15.75" hidden="false" customHeight="true" outlineLevel="0" collapsed="false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6"/>
      <c r="BN58" s="26"/>
      <c r="BO58" s="26"/>
    </row>
    <row r="59" customFormat="false" ht="15.75" hidden="false" customHeight="true" outlineLevel="0" collapsed="false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6"/>
      <c r="BN59" s="26"/>
      <c r="BO59" s="26"/>
    </row>
    <row r="60" customFormat="false" ht="15.75" hidden="false" customHeight="true" outlineLevel="0" collapsed="false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6"/>
      <c r="BN60" s="26"/>
      <c r="BO60" s="26"/>
    </row>
    <row r="61" customFormat="false" ht="15.75" hidden="false" customHeight="true" outlineLevel="0" collapsed="false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6"/>
      <c r="BN61" s="26"/>
      <c r="BO61" s="26"/>
    </row>
    <row r="62" customFormat="false" ht="15.75" hidden="false" customHeight="true" outlineLevel="0" collapsed="false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6"/>
      <c r="BN62" s="26"/>
      <c r="BO62" s="26"/>
    </row>
    <row r="63" customFormat="false" ht="15.75" hidden="false" customHeight="true" outlineLevel="0" collapsed="false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6"/>
      <c r="BN63" s="26"/>
      <c r="BO63" s="26"/>
    </row>
    <row r="64" customFormat="false" ht="15.75" hidden="false" customHeight="true" outlineLevel="0" collapsed="false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6"/>
      <c r="BN64" s="26"/>
      <c r="BO64" s="26"/>
    </row>
    <row r="65" customFormat="false" ht="15.75" hidden="false" customHeight="true" outlineLevel="0" collapsed="false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6"/>
      <c r="BN65" s="26"/>
      <c r="BO65" s="26"/>
    </row>
    <row r="66" customFormat="false" ht="15.75" hidden="false" customHeight="true" outlineLevel="0" collapsed="false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6"/>
      <c r="BN66" s="26"/>
      <c r="BO66" s="26"/>
    </row>
    <row r="67" customFormat="false" ht="15.75" hidden="false" customHeight="true" outlineLevel="0" collapsed="false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6"/>
      <c r="BN67" s="26"/>
      <c r="BO67" s="26"/>
    </row>
    <row r="68" customFormat="false" ht="15.75" hidden="false" customHeight="true" outlineLevel="0" collapsed="false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6"/>
      <c r="BN68" s="26"/>
      <c r="BO68" s="26"/>
    </row>
    <row r="69" customFormat="false" ht="15.75" hidden="false" customHeight="true" outlineLevel="0" collapsed="false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6"/>
      <c r="BN69" s="26"/>
      <c r="BO69" s="26"/>
    </row>
    <row r="70" customFormat="false" ht="15.75" hidden="false" customHeight="true" outlineLevel="0" collapsed="false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6"/>
      <c r="BN70" s="26"/>
      <c r="BO70" s="26"/>
    </row>
    <row r="71" customFormat="false" ht="15.75" hidden="false" customHeight="true" outlineLevel="0" collapsed="false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6"/>
      <c r="BN71" s="26"/>
      <c r="BO71" s="26"/>
    </row>
    <row r="72" customFormat="false" ht="15.75" hidden="false" customHeight="true" outlineLevel="0" collapsed="false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6"/>
      <c r="BN72" s="26"/>
      <c r="BO72" s="26"/>
    </row>
    <row r="73" customFormat="false" ht="15.75" hidden="false" customHeight="true" outlineLevel="0" collapsed="false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6"/>
      <c r="BN73" s="26"/>
      <c r="BO73" s="26"/>
    </row>
    <row r="74" customFormat="false" ht="15.75" hidden="false" customHeight="true" outlineLevel="0" collapsed="false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6"/>
      <c r="BN74" s="26"/>
      <c r="BO74" s="26"/>
    </row>
    <row r="75" customFormat="false" ht="15.75" hidden="false" customHeight="true" outlineLevel="0" collapsed="false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6"/>
      <c r="BN75" s="26"/>
      <c r="BO75" s="26"/>
    </row>
    <row r="76" customFormat="false" ht="15.75" hidden="false" customHeight="true" outlineLevel="0" collapsed="false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6"/>
      <c r="BN76" s="26"/>
      <c r="BO76" s="26"/>
    </row>
    <row r="77" customFormat="false" ht="15.75" hidden="false" customHeight="true" outlineLevel="0" collapsed="false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6"/>
      <c r="BN77" s="26"/>
      <c r="BO77" s="26"/>
    </row>
    <row r="78" customFormat="false" ht="15.75" hidden="false" customHeight="true" outlineLevel="0" collapsed="false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6"/>
      <c r="BN78" s="26"/>
      <c r="BO78" s="26"/>
    </row>
    <row r="79" customFormat="false" ht="15.75" hidden="false" customHeight="true" outlineLevel="0" collapsed="false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6"/>
      <c r="BN79" s="26"/>
      <c r="BO79" s="26"/>
    </row>
    <row r="80" customFormat="false" ht="15.75" hidden="false" customHeight="true" outlineLevel="0" collapsed="false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6"/>
      <c r="BN80" s="26"/>
      <c r="BO80" s="26"/>
    </row>
    <row r="81" customFormat="false" ht="15.75" hidden="false" customHeight="true" outlineLevel="0" collapsed="false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6"/>
      <c r="BN81" s="26"/>
      <c r="BO81" s="26"/>
    </row>
    <row r="82" customFormat="false" ht="15.75" hidden="false" customHeight="true" outlineLevel="0" collapsed="false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6"/>
      <c r="BN82" s="26"/>
      <c r="BO82" s="26"/>
    </row>
    <row r="83" customFormat="false" ht="15.75" hidden="false" customHeight="true" outlineLevel="0" collapsed="false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6"/>
      <c r="BN83" s="26"/>
      <c r="BO83" s="26"/>
    </row>
    <row r="84" customFormat="false" ht="15.75" hidden="false" customHeight="true" outlineLevel="0" collapsed="false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6"/>
      <c r="BN84" s="26"/>
      <c r="BO84" s="26"/>
    </row>
    <row r="85" customFormat="false" ht="15.75" hidden="false" customHeight="true" outlineLevel="0" collapsed="false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6"/>
      <c r="BN85" s="26"/>
      <c r="BO85" s="26"/>
    </row>
    <row r="86" customFormat="false" ht="15.75" hidden="false" customHeight="true" outlineLevel="0" collapsed="false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6"/>
      <c r="BN86" s="26"/>
      <c r="BO86" s="26"/>
    </row>
    <row r="87" customFormat="false" ht="15.75" hidden="false" customHeight="true" outlineLevel="0" collapsed="false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6"/>
      <c r="BN87" s="26"/>
      <c r="BO87" s="26"/>
    </row>
    <row r="88" customFormat="false" ht="15.75" hidden="false" customHeight="true" outlineLevel="0" collapsed="false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6"/>
      <c r="BN88" s="26"/>
      <c r="BO88" s="26"/>
    </row>
    <row r="89" customFormat="false" ht="15.75" hidden="false" customHeight="true" outlineLevel="0" collapsed="false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6"/>
      <c r="BN89" s="26"/>
      <c r="BO89" s="26"/>
    </row>
    <row r="90" customFormat="false" ht="15.75" hidden="false" customHeight="true" outlineLevel="0" collapsed="false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6"/>
      <c r="BN90" s="26"/>
      <c r="BO90" s="26"/>
    </row>
    <row r="91" customFormat="false" ht="15.75" hidden="false" customHeight="true" outlineLevel="0" collapsed="false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6"/>
      <c r="BN91" s="26"/>
      <c r="BO91" s="26"/>
    </row>
    <row r="92" customFormat="false" ht="15.75" hidden="false" customHeight="true" outlineLevel="0" collapsed="false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6"/>
      <c r="BN92" s="26"/>
      <c r="BO92" s="26"/>
    </row>
    <row r="93" customFormat="false" ht="15.75" hidden="false" customHeight="true" outlineLevel="0" collapsed="false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6"/>
      <c r="BN93" s="26"/>
      <c r="BO93" s="26"/>
    </row>
    <row r="94" customFormat="false" ht="15.75" hidden="false" customHeight="true" outlineLevel="0" collapsed="false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6"/>
      <c r="BN94" s="26"/>
      <c r="BO94" s="26"/>
    </row>
    <row r="95" customFormat="false" ht="15.75" hidden="false" customHeight="true" outlineLevel="0" collapsed="false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6"/>
      <c r="BN95" s="26"/>
      <c r="BO95" s="26"/>
    </row>
    <row r="96" customFormat="false" ht="15.75" hidden="false" customHeight="true" outlineLevel="0" collapsed="false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6"/>
      <c r="BN96" s="26"/>
      <c r="BO96" s="26"/>
    </row>
    <row r="97" customFormat="false" ht="15.75" hidden="false" customHeight="true" outlineLevel="0" collapsed="false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6"/>
      <c r="BN97" s="26"/>
      <c r="BO97" s="26"/>
    </row>
    <row r="98" customFormat="false" ht="15.75" hidden="false" customHeight="true" outlineLevel="0" collapsed="false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6"/>
      <c r="BN98" s="26"/>
      <c r="BO98" s="26"/>
    </row>
    <row r="99" customFormat="false" ht="15.75" hidden="false" customHeight="true" outlineLevel="0" collapsed="false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6"/>
      <c r="BN99" s="26"/>
      <c r="BO99" s="26"/>
    </row>
    <row r="100" customFormat="false" ht="15.75" hidden="false" customHeight="true" outlineLevel="0" collapsed="false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6"/>
      <c r="BN100" s="26"/>
      <c r="BO100" s="26"/>
    </row>
    <row r="101" customFormat="false" ht="15.75" hidden="false" customHeight="true" outlineLevel="0" collapsed="false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6"/>
      <c r="BN101" s="26"/>
      <c r="BO101" s="26"/>
    </row>
    <row r="102" customFormat="false" ht="15.75" hidden="false" customHeight="true" outlineLevel="0" collapsed="false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6"/>
      <c r="BN102" s="26"/>
      <c r="BO102" s="26"/>
    </row>
    <row r="103" customFormat="false" ht="15.75" hidden="false" customHeight="true" outlineLevel="0" collapsed="false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6"/>
      <c r="BN103" s="26"/>
      <c r="BO103" s="26"/>
    </row>
    <row r="104" customFormat="false" ht="15.75" hidden="false" customHeight="true" outlineLevel="0" collapsed="false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6"/>
      <c r="BN104" s="26"/>
      <c r="BO104" s="26"/>
    </row>
    <row r="105" customFormat="false" ht="15.75" hidden="false" customHeight="true" outlineLevel="0" collapsed="false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6"/>
      <c r="BN105" s="26"/>
      <c r="BO105" s="26"/>
    </row>
    <row r="106" customFormat="false" ht="15.75" hidden="false" customHeight="true" outlineLevel="0" collapsed="false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6"/>
      <c r="BN106" s="26"/>
      <c r="BO106" s="26"/>
    </row>
    <row r="107" customFormat="false" ht="15.75" hidden="false" customHeight="true" outlineLevel="0" collapsed="false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6"/>
      <c r="BN107" s="26"/>
      <c r="BO107" s="26"/>
    </row>
    <row r="108" customFormat="false" ht="15.75" hidden="false" customHeight="true" outlineLevel="0" collapsed="false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6"/>
      <c r="BN108" s="26"/>
      <c r="BO108" s="26"/>
    </row>
    <row r="109" customFormat="false" ht="15.75" hidden="false" customHeight="true" outlineLevel="0" collapsed="false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6"/>
      <c r="BN109" s="26"/>
      <c r="BO109" s="26"/>
    </row>
    <row r="110" customFormat="false" ht="15.75" hidden="false" customHeight="true" outlineLevel="0" collapsed="false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6"/>
      <c r="BN110" s="26"/>
      <c r="BO110" s="26"/>
    </row>
    <row r="111" customFormat="false" ht="15.75" hidden="false" customHeight="true" outlineLevel="0" collapsed="false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6"/>
      <c r="BN111" s="26"/>
      <c r="BO111" s="26"/>
    </row>
    <row r="112" customFormat="false" ht="15.75" hidden="false" customHeight="true" outlineLevel="0" collapsed="false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6"/>
      <c r="BN112" s="26"/>
      <c r="BO112" s="26"/>
    </row>
    <row r="113" customFormat="false" ht="15.75" hidden="false" customHeight="true" outlineLevel="0" collapsed="false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6"/>
      <c r="BN113" s="26"/>
      <c r="BO113" s="26"/>
    </row>
    <row r="114" customFormat="false" ht="15.75" hidden="false" customHeight="true" outlineLevel="0" collapsed="false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6"/>
      <c r="BN114" s="26"/>
      <c r="BO114" s="26"/>
    </row>
    <row r="115" customFormat="false" ht="15.75" hidden="false" customHeight="true" outlineLevel="0" collapsed="false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6"/>
      <c r="BN115" s="26"/>
      <c r="BO115" s="26"/>
    </row>
    <row r="116" customFormat="false" ht="15.75" hidden="false" customHeight="true" outlineLevel="0" collapsed="false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6"/>
      <c r="BN116" s="26"/>
      <c r="BO116" s="26"/>
    </row>
    <row r="117" customFormat="false" ht="15.75" hidden="false" customHeight="true" outlineLevel="0" collapsed="false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6"/>
      <c r="BN117" s="26"/>
      <c r="BO117" s="26"/>
    </row>
    <row r="118" customFormat="false" ht="15.75" hidden="false" customHeight="true" outlineLevel="0" collapsed="false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6"/>
      <c r="BN118" s="26"/>
      <c r="BO118" s="26"/>
    </row>
    <row r="119" customFormat="false" ht="15.75" hidden="false" customHeight="true" outlineLevel="0" collapsed="false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6"/>
      <c r="BN119" s="26"/>
      <c r="BO119" s="26"/>
    </row>
    <row r="120" customFormat="false" ht="15.75" hidden="false" customHeight="true" outlineLevel="0" collapsed="false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6"/>
      <c r="BN120" s="26"/>
      <c r="BO120" s="26"/>
    </row>
    <row r="121" customFormat="false" ht="15.75" hidden="false" customHeight="true" outlineLevel="0" collapsed="false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6"/>
      <c r="BN121" s="26"/>
      <c r="BO121" s="26"/>
    </row>
    <row r="122" customFormat="false" ht="15.75" hidden="false" customHeight="true" outlineLevel="0" collapsed="false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6"/>
      <c r="BN122" s="26"/>
      <c r="BO122" s="26"/>
    </row>
    <row r="123" customFormat="false" ht="15.75" hidden="false" customHeight="true" outlineLevel="0" collapsed="false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6"/>
      <c r="BN123" s="26"/>
      <c r="BO123" s="26"/>
    </row>
    <row r="124" customFormat="false" ht="15.75" hidden="false" customHeight="true" outlineLevel="0" collapsed="false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6"/>
      <c r="BN124" s="26"/>
      <c r="BO124" s="26"/>
    </row>
    <row r="125" customFormat="false" ht="15.75" hidden="false" customHeight="true" outlineLevel="0" collapsed="false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6"/>
      <c r="BN125" s="26"/>
      <c r="BO125" s="26"/>
    </row>
    <row r="126" customFormat="false" ht="15.75" hidden="false" customHeight="true" outlineLevel="0" collapsed="false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6"/>
      <c r="BN126" s="26"/>
      <c r="BO126" s="26"/>
    </row>
    <row r="127" customFormat="false" ht="15.75" hidden="false" customHeight="true" outlineLevel="0" collapsed="false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6"/>
      <c r="BN127" s="26"/>
      <c r="BO127" s="26"/>
    </row>
    <row r="128" customFormat="false" ht="15.75" hidden="false" customHeight="true" outlineLevel="0" collapsed="false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6"/>
      <c r="BN128" s="26"/>
      <c r="BO128" s="26"/>
    </row>
    <row r="129" customFormat="false" ht="15.75" hidden="false" customHeight="true" outlineLevel="0" collapsed="false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6"/>
      <c r="BN129" s="26"/>
      <c r="BO129" s="26"/>
    </row>
    <row r="130" customFormat="false" ht="15.75" hidden="false" customHeight="true" outlineLevel="0" collapsed="false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6"/>
      <c r="BN130" s="26"/>
      <c r="BO130" s="26"/>
    </row>
    <row r="131" customFormat="false" ht="15.75" hidden="false" customHeight="true" outlineLevel="0" collapsed="false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6"/>
      <c r="BN131" s="26"/>
      <c r="BO131" s="26"/>
    </row>
    <row r="132" customFormat="false" ht="15.75" hidden="false" customHeight="true" outlineLevel="0" collapsed="false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6"/>
      <c r="BN132" s="26"/>
      <c r="BO132" s="26"/>
    </row>
    <row r="133" customFormat="false" ht="15.75" hidden="false" customHeight="true" outlineLevel="0" collapsed="false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6"/>
      <c r="BN133" s="26"/>
      <c r="BO133" s="26"/>
    </row>
    <row r="134" customFormat="false" ht="15.75" hidden="false" customHeight="true" outlineLevel="0" collapsed="false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6"/>
      <c r="BN134" s="26"/>
      <c r="BO134" s="26"/>
    </row>
    <row r="135" customFormat="false" ht="15.75" hidden="false" customHeight="true" outlineLevel="0" collapsed="false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6"/>
      <c r="BN135" s="26"/>
      <c r="BO135" s="26"/>
    </row>
    <row r="136" customFormat="false" ht="15.75" hidden="false" customHeight="true" outlineLevel="0" collapsed="false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6"/>
      <c r="BN136" s="26"/>
      <c r="BO136" s="26"/>
    </row>
    <row r="137" customFormat="false" ht="15.75" hidden="false" customHeight="true" outlineLevel="0" collapsed="false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6"/>
      <c r="BN137" s="26"/>
      <c r="BO137" s="26"/>
    </row>
    <row r="138" customFormat="false" ht="15.75" hidden="false" customHeight="true" outlineLevel="0" collapsed="false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6"/>
      <c r="BN138" s="26"/>
      <c r="BO138" s="26"/>
    </row>
    <row r="139" customFormat="false" ht="15.75" hidden="false" customHeight="true" outlineLevel="0" collapsed="false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6"/>
      <c r="BN139" s="26"/>
      <c r="BO139" s="26"/>
    </row>
    <row r="140" customFormat="false" ht="15.75" hidden="false" customHeight="true" outlineLevel="0" collapsed="false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6"/>
      <c r="BN140" s="26"/>
      <c r="BO140" s="26"/>
    </row>
    <row r="141" customFormat="false" ht="15.75" hidden="false" customHeight="true" outlineLevel="0" collapsed="false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6"/>
      <c r="BN141" s="26"/>
      <c r="BO141" s="26"/>
    </row>
    <row r="142" customFormat="false" ht="15.75" hidden="false" customHeight="true" outlineLevel="0" collapsed="false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6"/>
      <c r="BN142" s="26"/>
      <c r="BO142" s="26"/>
    </row>
    <row r="143" customFormat="false" ht="15.75" hidden="false" customHeight="true" outlineLevel="0" collapsed="false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6"/>
      <c r="BN143" s="26"/>
      <c r="BO143" s="26"/>
    </row>
    <row r="144" customFormat="false" ht="15.75" hidden="false" customHeight="true" outlineLevel="0" collapsed="false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6"/>
      <c r="BN144" s="26"/>
      <c r="BO144" s="26"/>
    </row>
    <row r="145" customFormat="false" ht="15.75" hidden="false" customHeight="true" outlineLevel="0" collapsed="false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6"/>
      <c r="BN145" s="26"/>
      <c r="BO145" s="26"/>
    </row>
    <row r="146" customFormat="false" ht="15.75" hidden="false" customHeight="true" outlineLevel="0" collapsed="false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6"/>
      <c r="BN146" s="26"/>
      <c r="BO146" s="26"/>
    </row>
    <row r="147" customFormat="false" ht="15.75" hidden="false" customHeight="true" outlineLevel="0" collapsed="false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6"/>
      <c r="BN147" s="26"/>
      <c r="BO147" s="26"/>
    </row>
    <row r="148" customFormat="false" ht="15.75" hidden="false" customHeight="true" outlineLevel="0" collapsed="false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6"/>
      <c r="BN148" s="26"/>
      <c r="BO148" s="26"/>
    </row>
    <row r="149" customFormat="false" ht="15.75" hidden="false" customHeight="true" outlineLevel="0" collapsed="false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6"/>
      <c r="BN149" s="26"/>
      <c r="BO149" s="26"/>
    </row>
    <row r="150" customFormat="false" ht="15.75" hidden="false" customHeight="true" outlineLevel="0" collapsed="false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6"/>
      <c r="BN150" s="26"/>
      <c r="BO150" s="26"/>
    </row>
    <row r="151" customFormat="false" ht="15.75" hidden="false" customHeight="true" outlineLevel="0" collapsed="false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6"/>
      <c r="BN151" s="26"/>
      <c r="BO151" s="26"/>
    </row>
    <row r="152" customFormat="false" ht="15.75" hidden="false" customHeight="true" outlineLevel="0" collapsed="false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6"/>
      <c r="BN152" s="26"/>
      <c r="BO152" s="26"/>
    </row>
    <row r="153" customFormat="false" ht="15.75" hidden="false" customHeight="true" outlineLevel="0" collapsed="false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6"/>
      <c r="BN153" s="26"/>
      <c r="BO153" s="26"/>
    </row>
    <row r="154" customFormat="false" ht="15.75" hidden="false" customHeight="true" outlineLevel="0" collapsed="false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6"/>
      <c r="BN154" s="26"/>
      <c r="BO154" s="26"/>
    </row>
    <row r="155" customFormat="false" ht="15.75" hidden="false" customHeight="true" outlineLevel="0" collapsed="false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6"/>
      <c r="BN155" s="26"/>
      <c r="BO155" s="26"/>
    </row>
    <row r="156" customFormat="false" ht="15.75" hidden="false" customHeight="true" outlineLevel="0" collapsed="false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6"/>
      <c r="BN156" s="26"/>
      <c r="BO156" s="26"/>
    </row>
    <row r="157" customFormat="false" ht="15.75" hidden="false" customHeight="true" outlineLevel="0" collapsed="false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6"/>
      <c r="BN157" s="26"/>
      <c r="BO157" s="26"/>
    </row>
    <row r="158" customFormat="false" ht="15.75" hidden="false" customHeight="true" outlineLevel="0" collapsed="false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6"/>
      <c r="BN158" s="26"/>
      <c r="BO158" s="26"/>
    </row>
    <row r="159" customFormat="false" ht="15.75" hidden="false" customHeight="true" outlineLevel="0" collapsed="false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6"/>
      <c r="BN159" s="26"/>
      <c r="BO159" s="26"/>
    </row>
    <row r="160" customFormat="false" ht="15.75" hidden="false" customHeight="true" outlineLevel="0" collapsed="false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6"/>
      <c r="BN160" s="26"/>
      <c r="BO160" s="26"/>
    </row>
    <row r="161" customFormat="false" ht="15.75" hidden="false" customHeight="true" outlineLevel="0" collapsed="false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6"/>
      <c r="BN161" s="26"/>
      <c r="BO161" s="26"/>
    </row>
    <row r="162" customFormat="false" ht="15.75" hidden="false" customHeight="true" outlineLevel="0" collapsed="false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6"/>
      <c r="BN162" s="26"/>
      <c r="BO162" s="26"/>
    </row>
    <row r="163" customFormat="false" ht="15.75" hidden="false" customHeight="true" outlineLevel="0" collapsed="false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6"/>
      <c r="BN163" s="26"/>
      <c r="BO163" s="26"/>
    </row>
    <row r="164" customFormat="false" ht="15.75" hidden="false" customHeight="true" outlineLevel="0" collapsed="false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6"/>
      <c r="BN164" s="26"/>
      <c r="BO164" s="26"/>
    </row>
    <row r="165" customFormat="false" ht="15.75" hidden="false" customHeight="true" outlineLevel="0" collapsed="false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6"/>
      <c r="BN165" s="26"/>
      <c r="BO165" s="26"/>
    </row>
    <row r="166" customFormat="false" ht="15.75" hidden="false" customHeight="true" outlineLevel="0" collapsed="false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6"/>
      <c r="BN166" s="26"/>
      <c r="BO166" s="26"/>
    </row>
    <row r="167" customFormat="false" ht="15.75" hidden="false" customHeight="true" outlineLevel="0" collapsed="false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6"/>
      <c r="BN167" s="26"/>
      <c r="BO167" s="26"/>
    </row>
    <row r="168" customFormat="false" ht="15.75" hidden="false" customHeight="true" outlineLevel="0" collapsed="false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6"/>
      <c r="BN168" s="26"/>
      <c r="BO168" s="26"/>
    </row>
    <row r="169" customFormat="false" ht="15.75" hidden="false" customHeight="true" outlineLevel="0" collapsed="false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6"/>
      <c r="BN169" s="26"/>
      <c r="BO169" s="26"/>
    </row>
    <row r="170" customFormat="false" ht="15.75" hidden="false" customHeight="true" outlineLevel="0" collapsed="false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6"/>
      <c r="BN170" s="26"/>
      <c r="BO170" s="26"/>
    </row>
    <row r="171" customFormat="false" ht="15.75" hidden="false" customHeight="true" outlineLevel="0" collapsed="false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6"/>
      <c r="BN171" s="26"/>
      <c r="BO171" s="26"/>
    </row>
    <row r="172" customFormat="false" ht="15.75" hidden="false" customHeight="true" outlineLevel="0" collapsed="false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6"/>
      <c r="BN172" s="26"/>
      <c r="BO172" s="26"/>
    </row>
    <row r="173" customFormat="false" ht="15.75" hidden="false" customHeight="true" outlineLevel="0" collapsed="false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6"/>
      <c r="BN173" s="26"/>
      <c r="BO173" s="26"/>
    </row>
    <row r="174" customFormat="false" ht="15.75" hidden="false" customHeight="true" outlineLevel="0" collapsed="false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6"/>
      <c r="BN174" s="26"/>
      <c r="BO174" s="26"/>
    </row>
    <row r="175" customFormat="false" ht="15.75" hidden="false" customHeight="true" outlineLevel="0" collapsed="false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6"/>
      <c r="BN175" s="26"/>
      <c r="BO175" s="26"/>
    </row>
    <row r="176" customFormat="false" ht="15.75" hidden="false" customHeight="true" outlineLevel="0" collapsed="false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6"/>
      <c r="BN176" s="26"/>
      <c r="BO176" s="26"/>
    </row>
    <row r="177" customFormat="false" ht="15.75" hidden="false" customHeight="true" outlineLevel="0" collapsed="false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6"/>
      <c r="BN177" s="26"/>
      <c r="BO177" s="26"/>
    </row>
    <row r="178" customFormat="false" ht="15.75" hidden="false" customHeight="true" outlineLevel="0" collapsed="false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6"/>
      <c r="BN178" s="26"/>
      <c r="BO178" s="26"/>
    </row>
    <row r="179" customFormat="false" ht="15.75" hidden="false" customHeight="true" outlineLevel="0" collapsed="false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6"/>
      <c r="BN179" s="26"/>
      <c r="BO179" s="26"/>
    </row>
    <row r="180" customFormat="false" ht="15.75" hidden="false" customHeight="true" outlineLevel="0" collapsed="false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6"/>
      <c r="BN180" s="26"/>
      <c r="BO180" s="26"/>
    </row>
    <row r="181" customFormat="false" ht="15.75" hidden="false" customHeight="true" outlineLevel="0" collapsed="false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6"/>
      <c r="BN181" s="26"/>
      <c r="BO181" s="26"/>
    </row>
    <row r="182" customFormat="false" ht="15.75" hidden="false" customHeight="true" outlineLevel="0" collapsed="false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6"/>
      <c r="BN182" s="26"/>
      <c r="BO182" s="26"/>
    </row>
    <row r="183" customFormat="false" ht="15.75" hidden="false" customHeight="true" outlineLevel="0" collapsed="false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6"/>
      <c r="BN183" s="26"/>
      <c r="BO183" s="26"/>
    </row>
    <row r="184" customFormat="false" ht="15.75" hidden="false" customHeight="true" outlineLevel="0" collapsed="false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6"/>
      <c r="BN184" s="26"/>
      <c r="BO184" s="26"/>
    </row>
    <row r="185" customFormat="false" ht="15.75" hidden="false" customHeight="true" outlineLevel="0" collapsed="false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6"/>
      <c r="BN185" s="26"/>
      <c r="BO185" s="26"/>
    </row>
    <row r="186" customFormat="false" ht="15.75" hidden="false" customHeight="true" outlineLevel="0" collapsed="false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6"/>
      <c r="BN186" s="26"/>
      <c r="BO186" s="26"/>
    </row>
    <row r="187" customFormat="false" ht="15.75" hidden="false" customHeight="true" outlineLevel="0" collapsed="false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6"/>
      <c r="BN187" s="26"/>
      <c r="BO187" s="26"/>
    </row>
    <row r="188" customFormat="false" ht="15.75" hidden="false" customHeight="true" outlineLevel="0" collapsed="false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6"/>
      <c r="BN188" s="26"/>
      <c r="BO188" s="26"/>
    </row>
    <row r="189" customFormat="false" ht="15.75" hidden="false" customHeight="true" outlineLevel="0" collapsed="false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6"/>
      <c r="BN189" s="26"/>
      <c r="BO189" s="26"/>
    </row>
    <row r="190" customFormat="false" ht="15.75" hidden="false" customHeight="true" outlineLevel="0" collapsed="false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6"/>
      <c r="BN190" s="26"/>
      <c r="BO190" s="26"/>
    </row>
    <row r="191" customFormat="false" ht="15.75" hidden="false" customHeight="true" outlineLevel="0" collapsed="false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6"/>
      <c r="BN191" s="26"/>
      <c r="BO191" s="26"/>
    </row>
    <row r="192" customFormat="false" ht="15.75" hidden="false" customHeight="true" outlineLevel="0" collapsed="false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6"/>
      <c r="BN192" s="26"/>
      <c r="BO192" s="26"/>
    </row>
    <row r="193" customFormat="false" ht="15.75" hidden="false" customHeight="true" outlineLevel="0" collapsed="false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6"/>
      <c r="BN193" s="26"/>
      <c r="BO193" s="26"/>
    </row>
    <row r="194" customFormat="false" ht="15.75" hidden="false" customHeight="true" outlineLevel="0" collapsed="false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6"/>
      <c r="BN194" s="26"/>
      <c r="BO194" s="26"/>
    </row>
    <row r="195" customFormat="false" ht="15.75" hidden="false" customHeight="true" outlineLevel="0" collapsed="false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6"/>
      <c r="BN195" s="26"/>
      <c r="BO195" s="26"/>
    </row>
    <row r="196" customFormat="false" ht="15.75" hidden="false" customHeight="true" outlineLevel="0" collapsed="false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6"/>
      <c r="BN196" s="26"/>
      <c r="BO196" s="26"/>
    </row>
    <row r="197" customFormat="false" ht="15.75" hidden="false" customHeight="true" outlineLevel="0" collapsed="false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6"/>
      <c r="BN197" s="26"/>
      <c r="BO197" s="26"/>
    </row>
    <row r="198" customFormat="false" ht="15.75" hidden="false" customHeight="true" outlineLevel="0" collapsed="false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6"/>
      <c r="BN198" s="26"/>
      <c r="BO198" s="26"/>
    </row>
    <row r="199" customFormat="false" ht="15.75" hidden="false" customHeight="true" outlineLevel="0" collapsed="false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6"/>
      <c r="BN199" s="26"/>
      <c r="BO199" s="26"/>
    </row>
    <row r="200" customFormat="false" ht="15.75" hidden="false" customHeight="true" outlineLevel="0" collapsed="false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6"/>
      <c r="BN200" s="26"/>
      <c r="BO200" s="26"/>
    </row>
    <row r="201" customFormat="false" ht="15.75" hidden="false" customHeight="true" outlineLevel="0" collapsed="false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6"/>
      <c r="BN201" s="26"/>
      <c r="BO201" s="26"/>
    </row>
    <row r="202" customFormat="false" ht="15.75" hidden="false" customHeight="true" outlineLevel="0" collapsed="false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6"/>
      <c r="BN202" s="26"/>
      <c r="BO202" s="26"/>
    </row>
    <row r="203" customFormat="false" ht="15.75" hidden="false" customHeight="true" outlineLevel="0" collapsed="false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6"/>
      <c r="BN203" s="26"/>
      <c r="BO203" s="26"/>
    </row>
    <row r="204" customFormat="false" ht="15.75" hidden="false" customHeight="true" outlineLevel="0" collapsed="false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6"/>
      <c r="BN204" s="26"/>
      <c r="BO204" s="26"/>
    </row>
    <row r="205" customFormat="false" ht="15.75" hidden="false" customHeight="true" outlineLevel="0" collapsed="false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6"/>
      <c r="BN205" s="26"/>
      <c r="BO205" s="26"/>
    </row>
    <row r="206" customFormat="false" ht="15.75" hidden="false" customHeight="true" outlineLevel="0" collapsed="false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6"/>
      <c r="BN206" s="26"/>
      <c r="BO206" s="26"/>
    </row>
    <row r="207" customFormat="false" ht="15.75" hidden="false" customHeight="true" outlineLevel="0" collapsed="false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6"/>
      <c r="BN207" s="26"/>
      <c r="BO207" s="26"/>
    </row>
    <row r="208" customFormat="false" ht="15.75" hidden="false" customHeight="true" outlineLevel="0" collapsed="false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6"/>
      <c r="BN208" s="26"/>
      <c r="BO208" s="26"/>
    </row>
    <row r="209" customFormat="false" ht="15.75" hidden="false" customHeight="true" outlineLevel="0" collapsed="false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6"/>
      <c r="BN209" s="26"/>
      <c r="BO209" s="26"/>
    </row>
    <row r="210" customFormat="false" ht="15.75" hidden="false" customHeight="true" outlineLevel="0" collapsed="false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6"/>
      <c r="BN210" s="26"/>
      <c r="BO210" s="26"/>
    </row>
    <row r="211" customFormat="false" ht="15.75" hidden="false" customHeight="true" outlineLevel="0" collapsed="false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6"/>
      <c r="BN211" s="26"/>
      <c r="BO211" s="26"/>
    </row>
    <row r="212" customFormat="false" ht="15.75" hidden="false" customHeight="true" outlineLevel="0" collapsed="false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6"/>
      <c r="BN212" s="26"/>
      <c r="BO212" s="26"/>
    </row>
    <row r="213" customFormat="false" ht="15.75" hidden="false" customHeight="true" outlineLevel="0" collapsed="false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6"/>
      <c r="BN213" s="26"/>
      <c r="BO213" s="26"/>
    </row>
    <row r="214" customFormat="false" ht="15.75" hidden="false" customHeight="true" outlineLevel="0" collapsed="false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6"/>
      <c r="BN214" s="26"/>
      <c r="BO214" s="26"/>
    </row>
    <row r="215" customFormat="false" ht="15.75" hidden="false" customHeight="true" outlineLevel="0" collapsed="false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6"/>
      <c r="BN215" s="26"/>
      <c r="BO215" s="26"/>
    </row>
    <row r="216" customFormat="false" ht="15.75" hidden="false" customHeight="true" outlineLevel="0" collapsed="false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6"/>
      <c r="BN216" s="26"/>
      <c r="BO216" s="26"/>
    </row>
    <row r="217" customFormat="false" ht="15.75" hidden="false" customHeight="true" outlineLevel="0" collapsed="false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6"/>
      <c r="BN217" s="26"/>
      <c r="BO217" s="26"/>
    </row>
    <row r="218" customFormat="false" ht="15.75" hidden="false" customHeight="true" outlineLevel="0" collapsed="false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6"/>
      <c r="BN218" s="26"/>
      <c r="BO218" s="26"/>
    </row>
    <row r="219" customFormat="false" ht="15.75" hidden="false" customHeight="true" outlineLevel="0" collapsed="false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6"/>
      <c r="BN219" s="26"/>
      <c r="BO219" s="26"/>
    </row>
    <row r="220" customFormat="false" ht="15.75" hidden="false" customHeight="true" outlineLevel="0" collapsed="false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6"/>
      <c r="BN220" s="26"/>
      <c r="BO220" s="26"/>
    </row>
    <row r="221" customFormat="false" ht="15.75" hidden="false" customHeight="true" outlineLevel="0" collapsed="false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6"/>
      <c r="BN221" s="26"/>
      <c r="BO221" s="26"/>
    </row>
    <row r="222" customFormat="false" ht="15.75" hidden="false" customHeight="true" outlineLevel="0" collapsed="false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6"/>
      <c r="BN222" s="26"/>
      <c r="BO222" s="26"/>
    </row>
    <row r="223" customFormat="false" ht="15.75" hidden="false" customHeight="true" outlineLevel="0" collapsed="false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6"/>
      <c r="BN223" s="26"/>
      <c r="BO223" s="26"/>
    </row>
    <row r="224" customFormat="false" ht="15.75" hidden="false" customHeight="true" outlineLevel="0" collapsed="false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6"/>
      <c r="BN224" s="26"/>
      <c r="BO224" s="26"/>
    </row>
    <row r="225" customFormat="false" ht="15.75" hidden="false" customHeight="true" outlineLevel="0" collapsed="false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6"/>
      <c r="BN225" s="26"/>
      <c r="BO225" s="26"/>
    </row>
    <row r="226" customFormat="false" ht="15.75" hidden="false" customHeight="true" outlineLevel="0" collapsed="false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6"/>
      <c r="BN226" s="26"/>
      <c r="BO226" s="26"/>
    </row>
    <row r="227" customFormat="false" ht="15.75" hidden="false" customHeight="true" outlineLevel="0" collapsed="false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6"/>
      <c r="BN227" s="26"/>
      <c r="BO227" s="26"/>
    </row>
    <row r="228" customFormat="false" ht="15.75" hidden="false" customHeight="true" outlineLevel="0" collapsed="false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6"/>
      <c r="BN228" s="26"/>
      <c r="BO228" s="26"/>
    </row>
    <row r="229" customFormat="false" ht="15.75" hidden="false" customHeight="true" outlineLevel="0" collapsed="false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6"/>
      <c r="BN229" s="26"/>
      <c r="BO229" s="26"/>
    </row>
    <row r="230" customFormat="false" ht="15.75" hidden="false" customHeight="true" outlineLevel="0" collapsed="false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6"/>
      <c r="BN230" s="26"/>
      <c r="BO230" s="26"/>
    </row>
    <row r="231" customFormat="false" ht="15.75" hidden="false" customHeight="true" outlineLevel="0" collapsed="false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6"/>
      <c r="BN231" s="26"/>
      <c r="BO231" s="26"/>
    </row>
    <row r="232" customFormat="false" ht="15.75" hidden="false" customHeight="true" outlineLevel="0" collapsed="false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6"/>
      <c r="BN232" s="26"/>
      <c r="BO232" s="26"/>
    </row>
    <row r="233" customFormat="false" ht="15.75" hidden="false" customHeight="true" outlineLevel="0" collapsed="false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6"/>
      <c r="BN233" s="26"/>
      <c r="BO233" s="26"/>
    </row>
    <row r="234" customFormat="false" ht="15.75" hidden="false" customHeight="true" outlineLevel="0" collapsed="false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6"/>
      <c r="BN234" s="26"/>
      <c r="BO234" s="26"/>
    </row>
    <row r="235" customFormat="false" ht="15.75" hidden="false" customHeight="true" outlineLevel="0" collapsed="false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6"/>
      <c r="BN235" s="26"/>
      <c r="BO235" s="26"/>
    </row>
    <row r="236" customFormat="false" ht="15.75" hidden="false" customHeight="true" outlineLevel="0" collapsed="false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6"/>
      <c r="BN236" s="26"/>
      <c r="BO236" s="26"/>
    </row>
    <row r="237" customFormat="false" ht="15.75" hidden="false" customHeight="true" outlineLevel="0" collapsed="false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6"/>
      <c r="BN237" s="26"/>
      <c r="BO237" s="26"/>
    </row>
    <row r="238" customFormat="false" ht="15.75" hidden="false" customHeight="true" outlineLevel="0" collapsed="false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6"/>
      <c r="BN238" s="26"/>
      <c r="BO238" s="26"/>
    </row>
    <row r="239" customFormat="false" ht="15.75" hidden="false" customHeight="true" outlineLevel="0" collapsed="false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6"/>
      <c r="BN239" s="26"/>
      <c r="BO239" s="26"/>
    </row>
    <row r="240" customFormat="false" ht="15.75" hidden="false" customHeight="true" outlineLevel="0" collapsed="false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6"/>
      <c r="BN240" s="26"/>
      <c r="BO240" s="26"/>
    </row>
    <row r="241" customFormat="false" ht="15.75" hidden="false" customHeight="true" outlineLevel="0" collapsed="false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6"/>
      <c r="BN241" s="26"/>
      <c r="BO241" s="26"/>
    </row>
    <row r="242" customFormat="false" ht="15.75" hidden="false" customHeight="true" outlineLevel="0" collapsed="false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6"/>
      <c r="BN242" s="26"/>
      <c r="BO242" s="26"/>
    </row>
    <row r="243" customFormat="false" ht="15.75" hidden="false" customHeight="true" outlineLevel="0" collapsed="false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6"/>
      <c r="BN243" s="26"/>
      <c r="BO243" s="26"/>
    </row>
    <row r="244" customFormat="false" ht="15.75" hidden="false" customHeight="true" outlineLevel="0" collapsed="false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6"/>
      <c r="BN244" s="26"/>
      <c r="BO244" s="26"/>
    </row>
    <row r="245" customFormat="false" ht="15.75" hidden="false" customHeight="true" outlineLevel="0" collapsed="false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6"/>
      <c r="BN245" s="26"/>
      <c r="BO245" s="26"/>
    </row>
    <row r="246" customFormat="false" ht="15.75" hidden="false" customHeight="true" outlineLevel="0" collapsed="false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6"/>
      <c r="BN246" s="26"/>
      <c r="BO246" s="26"/>
    </row>
    <row r="247" customFormat="false" ht="15.75" hidden="false" customHeight="true" outlineLevel="0" collapsed="false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6"/>
      <c r="BN247" s="26"/>
      <c r="BO247" s="26"/>
    </row>
    <row r="248" customFormat="false" ht="15.75" hidden="false" customHeight="true" outlineLevel="0" collapsed="false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6"/>
      <c r="BN248" s="26"/>
      <c r="BO248" s="26"/>
    </row>
    <row r="249" customFormat="false" ht="15.75" hidden="false" customHeight="true" outlineLevel="0" collapsed="false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6"/>
      <c r="BN249" s="26"/>
      <c r="BO249" s="26"/>
    </row>
    <row r="250" customFormat="false" ht="15.75" hidden="false" customHeight="true" outlineLevel="0" collapsed="false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6"/>
      <c r="BN250" s="26"/>
      <c r="BO250" s="26"/>
    </row>
    <row r="251" customFormat="false" ht="15.75" hidden="false" customHeight="true" outlineLevel="0" collapsed="false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6"/>
      <c r="BN251" s="26"/>
      <c r="BO251" s="26"/>
    </row>
    <row r="252" customFormat="false" ht="15.75" hidden="false" customHeight="true" outlineLevel="0" collapsed="false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6"/>
      <c r="BN252" s="26"/>
      <c r="BO252" s="26"/>
    </row>
    <row r="253" customFormat="false" ht="15.75" hidden="false" customHeight="true" outlineLevel="0" collapsed="false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6"/>
      <c r="BN253" s="26"/>
      <c r="BO253" s="26"/>
    </row>
    <row r="254" customFormat="false" ht="15.75" hidden="false" customHeight="true" outlineLevel="0" collapsed="false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6"/>
      <c r="BN254" s="26"/>
      <c r="BO254" s="26"/>
    </row>
    <row r="255" customFormat="false" ht="15.75" hidden="false" customHeight="true" outlineLevel="0" collapsed="false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6"/>
      <c r="BN255" s="26"/>
      <c r="BO255" s="26"/>
    </row>
    <row r="256" customFormat="false" ht="15.75" hidden="false" customHeight="true" outlineLevel="0" collapsed="false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6"/>
      <c r="BN256" s="26"/>
      <c r="BO256" s="26"/>
    </row>
    <row r="257" customFormat="false" ht="15.75" hidden="false" customHeight="true" outlineLevel="0" collapsed="false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6"/>
      <c r="BN257" s="26"/>
      <c r="BO257" s="26"/>
    </row>
    <row r="258" customFormat="false" ht="15.75" hidden="false" customHeight="true" outlineLevel="0" collapsed="false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6"/>
      <c r="BN258" s="26"/>
      <c r="BO258" s="26"/>
    </row>
    <row r="259" customFormat="false" ht="15.75" hidden="false" customHeight="true" outlineLevel="0" collapsed="false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6"/>
      <c r="BN259" s="26"/>
      <c r="BO259" s="26"/>
    </row>
    <row r="260" customFormat="false" ht="15.75" hidden="false" customHeight="true" outlineLevel="0" collapsed="false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6"/>
      <c r="BN260" s="26"/>
      <c r="BO260" s="26"/>
    </row>
    <row r="261" customFormat="false" ht="15.75" hidden="false" customHeight="true" outlineLevel="0" collapsed="false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6"/>
      <c r="BN261" s="26"/>
      <c r="BO261" s="26"/>
    </row>
    <row r="262" customFormat="false" ht="15.75" hidden="false" customHeight="true" outlineLevel="0" collapsed="false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6"/>
      <c r="BN262" s="26"/>
      <c r="BO262" s="26"/>
    </row>
    <row r="263" customFormat="false" ht="15.75" hidden="false" customHeight="true" outlineLevel="0" collapsed="false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6"/>
      <c r="BN263" s="26"/>
      <c r="BO263" s="26"/>
    </row>
    <row r="264" customFormat="false" ht="15.75" hidden="false" customHeight="true" outlineLevel="0" collapsed="false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6"/>
      <c r="BN264" s="26"/>
      <c r="BO264" s="26"/>
    </row>
    <row r="265" customFormat="false" ht="15.75" hidden="false" customHeight="true" outlineLevel="0" collapsed="false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6"/>
      <c r="BN265" s="26"/>
      <c r="BO265" s="26"/>
    </row>
    <row r="266" customFormat="false" ht="15.75" hidden="false" customHeight="true" outlineLevel="0" collapsed="false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6"/>
      <c r="BN266" s="26"/>
      <c r="BO266" s="26"/>
    </row>
    <row r="267" customFormat="false" ht="15.75" hidden="false" customHeight="true" outlineLevel="0" collapsed="false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6"/>
      <c r="BN267" s="26"/>
      <c r="BO267" s="26"/>
    </row>
    <row r="268" customFormat="false" ht="15.75" hidden="false" customHeight="true" outlineLevel="0" collapsed="false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6"/>
      <c r="BN268" s="26"/>
      <c r="BO268" s="26"/>
    </row>
    <row r="269" customFormat="false" ht="15.75" hidden="false" customHeight="true" outlineLevel="0" collapsed="false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6"/>
      <c r="BN269" s="26"/>
      <c r="BO269" s="26"/>
    </row>
    <row r="270" customFormat="false" ht="15.75" hidden="false" customHeight="true" outlineLevel="0" collapsed="false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6"/>
      <c r="BN270" s="26"/>
      <c r="BO270" s="26"/>
    </row>
    <row r="271" customFormat="false" ht="15.75" hidden="false" customHeight="true" outlineLevel="0" collapsed="false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6"/>
      <c r="BN271" s="26"/>
      <c r="BO271" s="26"/>
    </row>
    <row r="272" customFormat="false" ht="15.75" hidden="false" customHeight="true" outlineLevel="0" collapsed="false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6"/>
      <c r="BN272" s="26"/>
      <c r="BO272" s="26"/>
    </row>
    <row r="273" customFormat="false" ht="15.75" hidden="false" customHeight="true" outlineLevel="0" collapsed="false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6"/>
      <c r="BN273" s="26"/>
      <c r="BO273" s="26"/>
    </row>
    <row r="274" customFormat="false" ht="15.75" hidden="false" customHeight="true" outlineLevel="0" collapsed="false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6"/>
      <c r="BN274" s="26"/>
      <c r="BO274" s="26"/>
    </row>
    <row r="275" customFormat="false" ht="15.75" hidden="false" customHeight="true" outlineLevel="0" collapsed="false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6"/>
      <c r="BN275" s="26"/>
      <c r="BO275" s="26"/>
    </row>
    <row r="276" customFormat="false" ht="15.75" hidden="false" customHeight="true" outlineLevel="0" collapsed="false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6"/>
      <c r="BN276" s="26"/>
      <c r="BO276" s="26"/>
    </row>
    <row r="277" customFormat="false" ht="15.75" hidden="false" customHeight="true" outlineLevel="0" collapsed="false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6"/>
      <c r="BN277" s="26"/>
      <c r="BO277" s="26"/>
    </row>
    <row r="278" customFormat="false" ht="15.75" hidden="false" customHeight="true" outlineLevel="0" collapsed="false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6"/>
      <c r="BN278" s="26"/>
      <c r="BO278" s="26"/>
    </row>
    <row r="279" customFormat="false" ht="15.75" hidden="false" customHeight="true" outlineLevel="0" collapsed="false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6"/>
      <c r="BN279" s="26"/>
      <c r="BO279" s="26"/>
    </row>
    <row r="280" customFormat="false" ht="15.75" hidden="false" customHeight="true" outlineLevel="0" collapsed="false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6"/>
      <c r="BN280" s="26"/>
      <c r="BO280" s="26"/>
    </row>
    <row r="281" customFormat="false" ht="15.75" hidden="false" customHeight="true" outlineLevel="0" collapsed="false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6"/>
      <c r="BN281" s="26"/>
      <c r="BO281" s="26"/>
    </row>
    <row r="282" customFormat="false" ht="15.75" hidden="false" customHeight="true" outlineLevel="0" collapsed="false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6"/>
      <c r="BN282" s="26"/>
      <c r="BO282" s="26"/>
    </row>
    <row r="283" customFormat="false" ht="15.75" hidden="false" customHeight="true" outlineLevel="0" collapsed="false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6"/>
      <c r="BN283" s="26"/>
      <c r="BO283" s="26"/>
    </row>
    <row r="284" customFormat="false" ht="15.75" hidden="false" customHeight="true" outlineLevel="0" collapsed="false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6"/>
      <c r="BN284" s="26"/>
      <c r="BO284" s="26"/>
    </row>
    <row r="285" customFormat="false" ht="15.75" hidden="false" customHeight="true" outlineLevel="0" collapsed="false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6"/>
      <c r="BN285" s="26"/>
      <c r="BO285" s="26"/>
    </row>
    <row r="286" customFormat="false" ht="15.75" hidden="false" customHeight="true" outlineLevel="0" collapsed="false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6"/>
      <c r="BN286" s="26"/>
      <c r="BO286" s="26"/>
    </row>
    <row r="287" customFormat="false" ht="15.75" hidden="false" customHeight="true" outlineLevel="0" collapsed="false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6"/>
      <c r="BN287" s="26"/>
      <c r="BO287" s="26"/>
    </row>
    <row r="288" customFormat="false" ht="15.75" hidden="false" customHeight="true" outlineLevel="0" collapsed="false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6"/>
      <c r="BN288" s="26"/>
      <c r="BO288" s="26"/>
    </row>
    <row r="289" customFormat="false" ht="15.75" hidden="false" customHeight="true" outlineLevel="0" collapsed="false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6"/>
      <c r="BN289" s="26"/>
      <c r="BO289" s="26"/>
    </row>
    <row r="290" customFormat="false" ht="15.75" hidden="false" customHeight="true" outlineLevel="0" collapsed="false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6"/>
      <c r="BN290" s="26"/>
      <c r="BO290" s="26"/>
    </row>
    <row r="291" customFormat="false" ht="15.75" hidden="false" customHeight="true" outlineLevel="0" collapsed="false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6"/>
      <c r="BN291" s="26"/>
      <c r="BO291" s="26"/>
    </row>
    <row r="292" customFormat="false" ht="15.75" hidden="false" customHeight="true" outlineLevel="0" collapsed="false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6"/>
      <c r="BN292" s="26"/>
      <c r="BO292" s="26"/>
    </row>
    <row r="293" customFormat="false" ht="15.75" hidden="false" customHeight="true" outlineLevel="0" collapsed="false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6"/>
      <c r="BN293" s="26"/>
      <c r="BO293" s="26"/>
    </row>
    <row r="294" customFormat="false" ht="15.75" hidden="false" customHeight="true" outlineLevel="0" collapsed="false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6"/>
      <c r="BN294" s="26"/>
      <c r="BO294" s="26"/>
    </row>
    <row r="295" customFormat="false" ht="15.75" hidden="false" customHeight="true" outlineLevel="0" collapsed="false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6"/>
      <c r="BN295" s="26"/>
      <c r="BO295" s="26"/>
    </row>
    <row r="296" customFormat="false" ht="15.75" hidden="false" customHeight="true" outlineLevel="0" collapsed="false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6"/>
      <c r="BN296" s="26"/>
      <c r="BO296" s="26"/>
    </row>
    <row r="297" customFormat="false" ht="15.75" hidden="false" customHeight="true" outlineLevel="0" collapsed="false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6"/>
      <c r="BN297" s="26"/>
      <c r="BO297" s="26"/>
    </row>
    <row r="298" customFormat="false" ht="15.75" hidden="false" customHeight="true" outlineLevel="0" collapsed="false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6"/>
      <c r="BN298" s="26"/>
      <c r="BO298" s="26"/>
    </row>
    <row r="299" customFormat="false" ht="15.75" hidden="false" customHeight="true" outlineLevel="0" collapsed="false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6"/>
      <c r="BN299" s="26"/>
      <c r="BO299" s="26"/>
    </row>
    <row r="300" customFormat="false" ht="15.75" hidden="false" customHeight="true" outlineLevel="0" collapsed="false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6"/>
      <c r="BN300" s="26"/>
      <c r="BO300" s="26"/>
    </row>
    <row r="301" customFormat="false" ht="15.75" hidden="false" customHeight="true" outlineLevel="0" collapsed="false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6"/>
      <c r="BN301" s="26"/>
      <c r="BO301" s="26"/>
    </row>
    <row r="302" customFormat="false" ht="15.75" hidden="false" customHeight="true" outlineLevel="0" collapsed="false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6"/>
      <c r="BN302" s="26"/>
      <c r="BO302" s="26"/>
    </row>
    <row r="303" customFormat="false" ht="15.75" hidden="false" customHeight="true" outlineLevel="0" collapsed="false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6"/>
      <c r="BN303" s="26"/>
      <c r="BO303" s="26"/>
    </row>
    <row r="304" customFormat="false" ht="15.75" hidden="false" customHeight="true" outlineLevel="0" collapsed="false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6"/>
      <c r="BN304" s="26"/>
      <c r="BO304" s="26"/>
    </row>
    <row r="305" customFormat="false" ht="15.75" hidden="false" customHeight="true" outlineLevel="0" collapsed="false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6"/>
      <c r="BN305" s="26"/>
      <c r="BO305" s="26"/>
    </row>
    <row r="306" customFormat="false" ht="15.75" hidden="false" customHeight="true" outlineLevel="0" collapsed="false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6"/>
      <c r="BN306" s="26"/>
      <c r="BO306" s="26"/>
    </row>
    <row r="307" customFormat="false" ht="15.75" hidden="false" customHeight="true" outlineLevel="0" collapsed="false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6"/>
      <c r="BN307" s="26"/>
      <c r="BO307" s="26"/>
    </row>
    <row r="308" customFormat="false" ht="15.75" hidden="false" customHeight="true" outlineLevel="0" collapsed="false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6"/>
      <c r="BN308" s="26"/>
      <c r="BO308" s="26"/>
    </row>
    <row r="309" customFormat="false" ht="15.75" hidden="false" customHeight="true" outlineLevel="0" collapsed="false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6"/>
      <c r="BN309" s="26"/>
      <c r="BO309" s="26"/>
    </row>
    <row r="310" customFormat="false" ht="15.75" hidden="false" customHeight="true" outlineLevel="0" collapsed="false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6"/>
      <c r="BN310" s="26"/>
      <c r="BO310" s="26"/>
    </row>
    <row r="311" customFormat="false" ht="15.75" hidden="false" customHeight="true" outlineLevel="0" collapsed="false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6"/>
      <c r="BN311" s="26"/>
      <c r="BO311" s="26"/>
    </row>
    <row r="312" customFormat="false" ht="15.75" hidden="false" customHeight="true" outlineLevel="0" collapsed="false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6"/>
      <c r="BN312" s="26"/>
      <c r="BO312" s="26"/>
    </row>
    <row r="313" customFormat="false" ht="15.75" hidden="false" customHeight="true" outlineLevel="0" collapsed="false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6"/>
      <c r="BN313" s="26"/>
      <c r="BO313" s="26"/>
    </row>
    <row r="314" customFormat="false" ht="15.75" hidden="false" customHeight="true" outlineLevel="0" collapsed="false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6"/>
      <c r="BN314" s="26"/>
      <c r="BO314" s="26"/>
    </row>
    <row r="315" customFormat="false" ht="15.75" hidden="false" customHeight="true" outlineLevel="0" collapsed="false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6"/>
      <c r="BN315" s="26"/>
      <c r="BO315" s="26"/>
    </row>
    <row r="316" customFormat="false" ht="15.75" hidden="false" customHeight="true" outlineLevel="0" collapsed="false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6"/>
      <c r="BN316" s="26"/>
      <c r="BO316" s="26"/>
    </row>
    <row r="317" customFormat="false" ht="15.75" hidden="false" customHeight="true" outlineLevel="0" collapsed="false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6"/>
      <c r="BN317" s="26"/>
      <c r="BO317" s="26"/>
    </row>
    <row r="318" customFormat="false" ht="15.75" hidden="false" customHeight="true" outlineLevel="0" collapsed="false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6"/>
      <c r="BN318" s="26"/>
      <c r="BO318" s="26"/>
    </row>
    <row r="319" customFormat="false" ht="15.75" hidden="false" customHeight="true" outlineLevel="0" collapsed="false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6"/>
      <c r="BN319" s="26"/>
      <c r="BO319" s="26"/>
    </row>
    <row r="320" customFormat="false" ht="15.75" hidden="false" customHeight="true" outlineLevel="0" collapsed="false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6"/>
      <c r="BN320" s="26"/>
      <c r="BO320" s="26"/>
    </row>
    <row r="321" customFormat="false" ht="15.75" hidden="false" customHeight="true" outlineLevel="0" collapsed="false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6"/>
      <c r="BN321" s="26"/>
      <c r="BO321" s="26"/>
    </row>
    <row r="322" customFormat="false" ht="15.75" hidden="false" customHeight="true" outlineLevel="0" collapsed="false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6"/>
      <c r="BN322" s="26"/>
      <c r="BO322" s="26"/>
    </row>
    <row r="323" customFormat="false" ht="15.75" hidden="false" customHeight="true" outlineLevel="0" collapsed="false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6"/>
      <c r="BN323" s="26"/>
      <c r="BO323" s="26"/>
    </row>
    <row r="324" customFormat="false" ht="15.75" hidden="false" customHeight="true" outlineLevel="0" collapsed="false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6"/>
      <c r="BN324" s="26"/>
      <c r="BO324" s="26"/>
    </row>
    <row r="325" customFormat="false" ht="15.75" hidden="false" customHeight="true" outlineLevel="0" collapsed="false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6"/>
      <c r="BN325" s="26"/>
      <c r="BO325" s="26"/>
    </row>
    <row r="326" customFormat="false" ht="15.75" hidden="false" customHeight="true" outlineLevel="0" collapsed="false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6"/>
      <c r="BN326" s="26"/>
      <c r="BO326" s="26"/>
    </row>
    <row r="327" customFormat="false" ht="15.75" hidden="false" customHeight="true" outlineLevel="0" collapsed="false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6"/>
      <c r="BN327" s="26"/>
      <c r="BO327" s="26"/>
    </row>
    <row r="328" customFormat="false" ht="15.75" hidden="false" customHeight="true" outlineLevel="0" collapsed="false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6"/>
      <c r="BN328" s="26"/>
      <c r="BO328" s="26"/>
    </row>
    <row r="329" customFormat="false" ht="15.75" hidden="false" customHeight="true" outlineLevel="0" collapsed="false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6"/>
      <c r="BN329" s="26"/>
      <c r="BO329" s="26"/>
    </row>
    <row r="330" customFormat="false" ht="15.75" hidden="false" customHeight="true" outlineLevel="0" collapsed="false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6"/>
      <c r="BN330" s="26"/>
      <c r="BO330" s="26"/>
    </row>
    <row r="331" customFormat="false" ht="15.75" hidden="false" customHeight="true" outlineLevel="0" collapsed="false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6"/>
      <c r="BN331" s="26"/>
      <c r="BO331" s="26"/>
    </row>
    <row r="332" customFormat="false" ht="15.75" hidden="false" customHeight="true" outlineLevel="0" collapsed="false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6"/>
      <c r="BN332" s="26"/>
      <c r="BO332" s="26"/>
    </row>
    <row r="333" customFormat="false" ht="15.75" hidden="false" customHeight="true" outlineLevel="0" collapsed="false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6"/>
      <c r="BN333" s="26"/>
      <c r="BO333" s="26"/>
    </row>
    <row r="334" customFormat="false" ht="15.75" hidden="false" customHeight="true" outlineLevel="0" collapsed="false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6"/>
      <c r="BN334" s="26"/>
      <c r="BO334" s="26"/>
    </row>
    <row r="335" customFormat="false" ht="15.75" hidden="false" customHeight="true" outlineLevel="0" collapsed="false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6"/>
      <c r="BN335" s="26"/>
      <c r="BO335" s="26"/>
    </row>
    <row r="336" customFormat="false" ht="15.75" hidden="false" customHeight="true" outlineLevel="0" collapsed="false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6"/>
      <c r="BN336" s="26"/>
      <c r="BO336" s="26"/>
    </row>
    <row r="337" customFormat="false" ht="15.75" hidden="false" customHeight="true" outlineLevel="0" collapsed="false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6"/>
      <c r="BN337" s="26"/>
      <c r="BO337" s="26"/>
    </row>
    <row r="338" customFormat="false" ht="15.75" hidden="false" customHeight="true" outlineLevel="0" collapsed="false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6"/>
      <c r="BN338" s="26"/>
      <c r="BO338" s="26"/>
    </row>
    <row r="339" customFormat="false" ht="15.75" hidden="false" customHeight="true" outlineLevel="0" collapsed="false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6"/>
      <c r="BN339" s="26"/>
      <c r="BO339" s="26"/>
    </row>
    <row r="340" customFormat="false" ht="15.75" hidden="false" customHeight="true" outlineLevel="0" collapsed="false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6"/>
      <c r="BN340" s="26"/>
      <c r="BO340" s="26"/>
    </row>
    <row r="341" customFormat="false" ht="15.75" hidden="false" customHeight="true" outlineLevel="0" collapsed="false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6"/>
      <c r="BN341" s="26"/>
      <c r="BO341" s="26"/>
    </row>
    <row r="342" customFormat="false" ht="15.75" hidden="false" customHeight="true" outlineLevel="0" collapsed="false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6"/>
      <c r="BN342" s="26"/>
      <c r="BO342" s="26"/>
    </row>
    <row r="343" customFormat="false" ht="15.75" hidden="false" customHeight="true" outlineLevel="0" collapsed="false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6"/>
      <c r="BN343" s="26"/>
      <c r="BO343" s="26"/>
    </row>
    <row r="344" customFormat="false" ht="15.75" hidden="false" customHeight="true" outlineLevel="0" collapsed="false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6"/>
      <c r="BN344" s="26"/>
      <c r="BO344" s="26"/>
    </row>
    <row r="345" customFormat="false" ht="15.75" hidden="false" customHeight="true" outlineLevel="0" collapsed="false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6"/>
      <c r="BN345" s="26"/>
      <c r="BO345" s="26"/>
    </row>
    <row r="346" customFormat="false" ht="15.75" hidden="false" customHeight="true" outlineLevel="0" collapsed="false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6"/>
      <c r="BN346" s="26"/>
      <c r="BO346" s="26"/>
    </row>
    <row r="347" customFormat="false" ht="15.75" hidden="false" customHeight="true" outlineLevel="0" collapsed="false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6"/>
      <c r="BN347" s="26"/>
      <c r="BO347" s="26"/>
    </row>
    <row r="348" customFormat="false" ht="15.75" hidden="false" customHeight="true" outlineLevel="0" collapsed="false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6"/>
      <c r="BN348" s="26"/>
      <c r="BO348" s="26"/>
    </row>
    <row r="349" customFormat="false" ht="15.75" hidden="false" customHeight="true" outlineLevel="0" collapsed="false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6"/>
      <c r="BN349" s="26"/>
      <c r="BO349" s="26"/>
    </row>
    <row r="350" customFormat="false" ht="15.75" hidden="false" customHeight="true" outlineLevel="0" collapsed="false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6"/>
      <c r="BN350" s="26"/>
      <c r="BO350" s="26"/>
    </row>
    <row r="351" customFormat="false" ht="15.75" hidden="false" customHeight="true" outlineLevel="0" collapsed="false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6"/>
      <c r="BN351" s="26"/>
      <c r="BO351" s="26"/>
    </row>
    <row r="352" customFormat="false" ht="15.75" hidden="false" customHeight="true" outlineLevel="0" collapsed="false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6"/>
      <c r="BN352" s="26"/>
      <c r="BO352" s="26"/>
    </row>
    <row r="353" customFormat="false" ht="15.75" hidden="false" customHeight="true" outlineLevel="0" collapsed="false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6"/>
      <c r="BN353" s="26"/>
      <c r="BO353" s="26"/>
    </row>
    <row r="354" customFormat="false" ht="15.75" hidden="false" customHeight="true" outlineLevel="0" collapsed="false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6"/>
      <c r="BN354" s="26"/>
      <c r="BO354" s="26"/>
    </row>
    <row r="355" customFormat="false" ht="15.75" hidden="false" customHeight="true" outlineLevel="0" collapsed="false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6"/>
      <c r="BN355" s="26"/>
      <c r="BO355" s="26"/>
    </row>
    <row r="356" customFormat="false" ht="15.75" hidden="false" customHeight="true" outlineLevel="0" collapsed="false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6"/>
      <c r="BN356" s="26"/>
      <c r="BO356" s="26"/>
    </row>
    <row r="357" customFormat="false" ht="15.75" hidden="false" customHeight="true" outlineLevel="0" collapsed="false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6"/>
      <c r="BN357" s="26"/>
      <c r="BO357" s="26"/>
    </row>
    <row r="358" customFormat="false" ht="15.75" hidden="false" customHeight="true" outlineLevel="0" collapsed="false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6"/>
      <c r="BN358" s="26"/>
      <c r="BO358" s="26"/>
    </row>
    <row r="359" customFormat="false" ht="15.75" hidden="false" customHeight="true" outlineLevel="0" collapsed="false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6"/>
      <c r="BN359" s="26"/>
      <c r="BO359" s="26"/>
    </row>
    <row r="360" customFormat="false" ht="15.75" hidden="false" customHeight="true" outlineLevel="0" collapsed="false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6"/>
      <c r="BN360" s="26"/>
      <c r="BO360" s="26"/>
    </row>
    <row r="361" customFormat="false" ht="15.75" hidden="false" customHeight="true" outlineLevel="0" collapsed="false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6"/>
      <c r="BN361" s="26"/>
      <c r="BO361" s="26"/>
    </row>
    <row r="362" customFormat="false" ht="15.75" hidden="false" customHeight="true" outlineLevel="0" collapsed="false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6"/>
      <c r="BN362" s="26"/>
      <c r="BO362" s="26"/>
    </row>
    <row r="363" customFormat="false" ht="15.75" hidden="false" customHeight="true" outlineLevel="0" collapsed="false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6"/>
      <c r="BN363" s="26"/>
      <c r="BO363" s="26"/>
    </row>
    <row r="364" customFormat="false" ht="15.75" hidden="false" customHeight="true" outlineLevel="0" collapsed="false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6"/>
      <c r="BN364" s="26"/>
      <c r="BO364" s="26"/>
    </row>
    <row r="365" customFormat="false" ht="15.75" hidden="false" customHeight="true" outlineLevel="0" collapsed="false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6"/>
      <c r="BN365" s="26"/>
      <c r="BO365" s="26"/>
    </row>
    <row r="366" customFormat="false" ht="15.75" hidden="false" customHeight="true" outlineLevel="0" collapsed="false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6"/>
      <c r="BN366" s="26"/>
      <c r="BO366" s="26"/>
    </row>
    <row r="367" customFormat="false" ht="15.75" hidden="false" customHeight="true" outlineLevel="0" collapsed="false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6"/>
      <c r="BN367" s="26"/>
      <c r="BO367" s="26"/>
    </row>
    <row r="368" customFormat="false" ht="15.75" hidden="false" customHeight="true" outlineLevel="0" collapsed="false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6"/>
      <c r="BN368" s="26"/>
      <c r="BO368" s="26"/>
    </row>
    <row r="369" customFormat="false" ht="15.75" hidden="false" customHeight="true" outlineLevel="0" collapsed="false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6"/>
      <c r="BN369" s="26"/>
      <c r="BO369" s="26"/>
    </row>
    <row r="370" customFormat="false" ht="15.75" hidden="false" customHeight="true" outlineLevel="0" collapsed="false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6"/>
      <c r="BN370" s="26"/>
      <c r="BO370" s="26"/>
    </row>
    <row r="371" customFormat="false" ht="15.75" hidden="false" customHeight="true" outlineLevel="0" collapsed="false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6"/>
      <c r="BN371" s="26"/>
      <c r="BO371" s="26"/>
    </row>
    <row r="372" customFormat="false" ht="15.75" hidden="false" customHeight="true" outlineLevel="0" collapsed="false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6"/>
      <c r="BN372" s="26"/>
      <c r="BO372" s="26"/>
    </row>
    <row r="373" customFormat="false" ht="15.75" hidden="false" customHeight="true" outlineLevel="0" collapsed="false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6"/>
      <c r="BN373" s="26"/>
      <c r="BO373" s="26"/>
    </row>
    <row r="374" customFormat="false" ht="15.75" hidden="false" customHeight="true" outlineLevel="0" collapsed="false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6"/>
      <c r="BN374" s="26"/>
      <c r="BO374" s="26"/>
    </row>
    <row r="375" customFormat="false" ht="15.75" hidden="false" customHeight="true" outlineLevel="0" collapsed="false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6"/>
      <c r="BN375" s="26"/>
      <c r="BO375" s="26"/>
    </row>
    <row r="376" customFormat="false" ht="15.75" hidden="false" customHeight="true" outlineLevel="0" collapsed="false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6"/>
      <c r="BN376" s="26"/>
      <c r="BO376" s="26"/>
    </row>
    <row r="377" customFormat="false" ht="15.75" hidden="false" customHeight="true" outlineLevel="0" collapsed="false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6"/>
      <c r="BN377" s="26"/>
      <c r="BO377" s="26"/>
    </row>
    <row r="378" customFormat="false" ht="15.75" hidden="false" customHeight="true" outlineLevel="0" collapsed="false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6"/>
      <c r="BN378" s="26"/>
      <c r="BO378" s="26"/>
    </row>
    <row r="379" customFormat="false" ht="15.75" hidden="false" customHeight="true" outlineLevel="0" collapsed="false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6"/>
      <c r="BN379" s="26"/>
      <c r="BO379" s="26"/>
    </row>
    <row r="380" customFormat="false" ht="15.75" hidden="false" customHeight="true" outlineLevel="0" collapsed="false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6"/>
      <c r="BN380" s="26"/>
      <c r="BO380" s="26"/>
    </row>
    <row r="381" customFormat="false" ht="15.75" hidden="false" customHeight="true" outlineLevel="0" collapsed="false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6"/>
      <c r="BN381" s="26"/>
      <c r="BO381" s="26"/>
    </row>
    <row r="382" customFormat="false" ht="15.75" hidden="false" customHeight="true" outlineLevel="0" collapsed="false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6"/>
      <c r="BN382" s="26"/>
      <c r="BO382" s="26"/>
    </row>
    <row r="383" customFormat="false" ht="15.75" hidden="false" customHeight="true" outlineLevel="0" collapsed="false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6"/>
      <c r="BN383" s="26"/>
      <c r="BO383" s="26"/>
    </row>
    <row r="384" customFormat="false" ht="15.75" hidden="false" customHeight="true" outlineLevel="0" collapsed="false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6"/>
      <c r="BN384" s="26"/>
      <c r="BO384" s="26"/>
    </row>
    <row r="385" customFormat="false" ht="15.75" hidden="false" customHeight="true" outlineLevel="0" collapsed="false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6"/>
      <c r="BN385" s="26"/>
      <c r="BO385" s="26"/>
    </row>
    <row r="386" customFormat="false" ht="15.75" hidden="false" customHeight="true" outlineLevel="0" collapsed="false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6"/>
      <c r="BN386" s="26"/>
      <c r="BO386" s="26"/>
    </row>
    <row r="387" customFormat="false" ht="15.75" hidden="false" customHeight="true" outlineLevel="0" collapsed="false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6"/>
      <c r="BN387" s="26"/>
      <c r="BO387" s="26"/>
    </row>
    <row r="388" customFormat="false" ht="15.75" hidden="false" customHeight="true" outlineLevel="0" collapsed="false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6"/>
      <c r="BN388" s="26"/>
      <c r="BO388" s="26"/>
    </row>
    <row r="389" customFormat="false" ht="15.75" hidden="false" customHeight="true" outlineLevel="0" collapsed="false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6"/>
      <c r="BN389" s="26"/>
      <c r="BO389" s="26"/>
    </row>
    <row r="390" customFormat="false" ht="15.75" hidden="false" customHeight="true" outlineLevel="0" collapsed="false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6"/>
      <c r="BN390" s="26"/>
      <c r="BO390" s="26"/>
    </row>
    <row r="391" customFormat="false" ht="15.75" hidden="false" customHeight="true" outlineLevel="0" collapsed="false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6"/>
      <c r="BN391" s="26"/>
      <c r="BO391" s="26"/>
    </row>
    <row r="392" customFormat="false" ht="15.75" hidden="false" customHeight="true" outlineLevel="0" collapsed="false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6"/>
      <c r="BN392" s="26"/>
      <c r="BO392" s="26"/>
    </row>
    <row r="393" customFormat="false" ht="15.75" hidden="false" customHeight="true" outlineLevel="0" collapsed="false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6"/>
      <c r="BN393" s="26"/>
      <c r="BO393" s="26"/>
    </row>
    <row r="394" customFormat="false" ht="15.75" hidden="false" customHeight="true" outlineLevel="0" collapsed="false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6"/>
      <c r="BN394" s="26"/>
      <c r="BO394" s="26"/>
    </row>
    <row r="395" customFormat="false" ht="15.75" hidden="false" customHeight="true" outlineLevel="0" collapsed="false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6"/>
      <c r="BN395" s="26"/>
      <c r="BO395" s="26"/>
    </row>
    <row r="396" customFormat="false" ht="15.75" hidden="false" customHeight="true" outlineLevel="0" collapsed="false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6"/>
      <c r="BN396" s="26"/>
      <c r="BO396" s="26"/>
    </row>
    <row r="397" customFormat="false" ht="15.75" hidden="false" customHeight="true" outlineLevel="0" collapsed="false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6"/>
      <c r="BN397" s="26"/>
      <c r="BO397" s="26"/>
    </row>
    <row r="398" customFormat="false" ht="15.75" hidden="false" customHeight="true" outlineLevel="0" collapsed="false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6"/>
      <c r="BN398" s="26"/>
      <c r="BO398" s="26"/>
    </row>
    <row r="399" customFormat="false" ht="15.75" hidden="false" customHeight="true" outlineLevel="0" collapsed="false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6"/>
      <c r="BN399" s="26"/>
      <c r="BO399" s="26"/>
    </row>
    <row r="400" customFormat="false" ht="15.75" hidden="false" customHeight="true" outlineLevel="0" collapsed="false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6"/>
      <c r="BN400" s="26"/>
      <c r="BO400" s="26"/>
    </row>
    <row r="401" customFormat="false" ht="15.75" hidden="false" customHeight="true" outlineLevel="0" collapsed="false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6"/>
      <c r="BN401" s="26"/>
      <c r="BO401" s="26"/>
    </row>
    <row r="402" customFormat="false" ht="15.75" hidden="false" customHeight="true" outlineLevel="0" collapsed="false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6"/>
      <c r="BN402" s="26"/>
      <c r="BO402" s="26"/>
    </row>
    <row r="403" customFormat="false" ht="15.75" hidden="false" customHeight="true" outlineLevel="0" collapsed="false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6"/>
      <c r="BN403" s="26"/>
      <c r="BO403" s="26"/>
    </row>
    <row r="404" customFormat="false" ht="15.75" hidden="false" customHeight="true" outlineLevel="0" collapsed="false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6"/>
      <c r="BN404" s="26"/>
      <c r="BO404" s="26"/>
    </row>
    <row r="405" customFormat="false" ht="15.75" hidden="false" customHeight="true" outlineLevel="0" collapsed="false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6"/>
      <c r="BN405" s="26"/>
      <c r="BO405" s="26"/>
    </row>
    <row r="406" customFormat="false" ht="15.75" hidden="false" customHeight="true" outlineLevel="0" collapsed="false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6"/>
      <c r="BN406" s="26"/>
      <c r="BO406" s="26"/>
    </row>
    <row r="407" customFormat="false" ht="15.75" hidden="false" customHeight="true" outlineLevel="0" collapsed="false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6"/>
      <c r="BN407" s="26"/>
      <c r="BO407" s="26"/>
    </row>
    <row r="408" customFormat="false" ht="15.75" hidden="false" customHeight="true" outlineLevel="0" collapsed="false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6"/>
      <c r="BN408" s="26"/>
      <c r="BO408" s="26"/>
    </row>
    <row r="409" customFormat="false" ht="15.75" hidden="false" customHeight="true" outlineLevel="0" collapsed="false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6"/>
      <c r="BN409" s="26"/>
      <c r="BO409" s="26"/>
    </row>
    <row r="410" customFormat="false" ht="15.75" hidden="false" customHeight="true" outlineLevel="0" collapsed="false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6"/>
      <c r="BN410" s="26"/>
      <c r="BO410" s="26"/>
    </row>
    <row r="411" customFormat="false" ht="15.75" hidden="false" customHeight="true" outlineLevel="0" collapsed="false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6"/>
      <c r="BN411" s="26"/>
      <c r="BO411" s="26"/>
    </row>
    <row r="412" customFormat="false" ht="15.75" hidden="false" customHeight="true" outlineLevel="0" collapsed="false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6"/>
      <c r="BN412" s="26"/>
      <c r="BO412" s="26"/>
    </row>
    <row r="413" customFormat="false" ht="15.75" hidden="false" customHeight="true" outlineLevel="0" collapsed="false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6"/>
      <c r="BN413" s="26"/>
      <c r="BO413" s="26"/>
    </row>
    <row r="414" customFormat="false" ht="15.75" hidden="false" customHeight="true" outlineLevel="0" collapsed="false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6"/>
      <c r="BN414" s="26"/>
      <c r="BO414" s="26"/>
    </row>
    <row r="415" customFormat="false" ht="15.75" hidden="false" customHeight="true" outlineLevel="0" collapsed="false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6"/>
      <c r="BN415" s="26"/>
      <c r="BO415" s="26"/>
    </row>
    <row r="416" customFormat="false" ht="15.75" hidden="false" customHeight="true" outlineLevel="0" collapsed="false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6"/>
      <c r="BN416" s="26"/>
      <c r="BO416" s="26"/>
    </row>
    <row r="417" customFormat="false" ht="15.75" hidden="false" customHeight="true" outlineLevel="0" collapsed="false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6"/>
      <c r="BN417" s="26"/>
      <c r="BO417" s="26"/>
    </row>
    <row r="418" customFormat="false" ht="15.75" hidden="false" customHeight="true" outlineLevel="0" collapsed="false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6"/>
      <c r="BN418" s="26"/>
      <c r="BO418" s="26"/>
    </row>
    <row r="419" customFormat="false" ht="15.75" hidden="false" customHeight="true" outlineLevel="0" collapsed="false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6"/>
      <c r="BN419" s="26"/>
      <c r="BO419" s="26"/>
    </row>
    <row r="420" customFormat="false" ht="15.75" hidden="false" customHeight="true" outlineLevel="0" collapsed="false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6"/>
      <c r="BN420" s="26"/>
      <c r="BO420" s="26"/>
    </row>
    <row r="421" customFormat="false" ht="15.75" hidden="false" customHeight="true" outlineLevel="0" collapsed="false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6"/>
      <c r="BN421" s="26"/>
      <c r="BO421" s="26"/>
    </row>
    <row r="422" customFormat="false" ht="15.75" hidden="false" customHeight="true" outlineLevel="0" collapsed="false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6"/>
      <c r="BN422" s="26"/>
      <c r="BO422" s="26"/>
    </row>
    <row r="423" customFormat="false" ht="15.75" hidden="false" customHeight="true" outlineLevel="0" collapsed="false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6"/>
      <c r="BN423" s="26"/>
      <c r="BO423" s="26"/>
    </row>
    <row r="424" customFormat="false" ht="15.75" hidden="false" customHeight="true" outlineLevel="0" collapsed="false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6"/>
      <c r="BN424" s="26"/>
      <c r="BO424" s="26"/>
    </row>
    <row r="425" customFormat="false" ht="15.75" hidden="false" customHeight="true" outlineLevel="0" collapsed="false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6"/>
      <c r="BN425" s="26"/>
      <c r="BO425" s="26"/>
    </row>
    <row r="426" customFormat="false" ht="15.75" hidden="false" customHeight="true" outlineLevel="0" collapsed="false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6"/>
      <c r="BN426" s="26"/>
      <c r="BO426" s="26"/>
    </row>
    <row r="427" customFormat="false" ht="15.75" hidden="false" customHeight="true" outlineLevel="0" collapsed="false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6"/>
      <c r="BN427" s="26"/>
      <c r="BO427" s="26"/>
    </row>
    <row r="428" customFormat="false" ht="15.75" hidden="false" customHeight="true" outlineLevel="0" collapsed="false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6"/>
      <c r="BN428" s="26"/>
      <c r="BO428" s="26"/>
    </row>
    <row r="429" customFormat="false" ht="15.75" hidden="false" customHeight="true" outlineLevel="0" collapsed="false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6"/>
      <c r="BN429" s="26"/>
      <c r="BO429" s="26"/>
    </row>
    <row r="430" customFormat="false" ht="15.75" hidden="false" customHeight="true" outlineLevel="0" collapsed="false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6"/>
      <c r="BN430" s="26"/>
      <c r="BO430" s="26"/>
    </row>
    <row r="431" customFormat="false" ht="15.75" hidden="false" customHeight="true" outlineLevel="0" collapsed="false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6"/>
      <c r="BN431" s="26"/>
      <c r="BO431" s="26"/>
    </row>
    <row r="432" customFormat="false" ht="15.75" hidden="false" customHeight="true" outlineLevel="0" collapsed="false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6"/>
      <c r="BN432" s="26"/>
      <c r="BO432" s="26"/>
    </row>
    <row r="433" customFormat="false" ht="15.75" hidden="false" customHeight="true" outlineLevel="0" collapsed="false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6"/>
      <c r="BN433" s="26"/>
      <c r="BO433" s="26"/>
    </row>
    <row r="434" customFormat="false" ht="15.75" hidden="false" customHeight="true" outlineLevel="0" collapsed="false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6"/>
      <c r="BN434" s="26"/>
      <c r="BO434" s="26"/>
    </row>
    <row r="435" customFormat="false" ht="15.75" hidden="false" customHeight="true" outlineLevel="0" collapsed="false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6"/>
      <c r="BN435" s="26"/>
      <c r="BO435" s="26"/>
    </row>
    <row r="436" customFormat="false" ht="15.75" hidden="false" customHeight="true" outlineLevel="0" collapsed="false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6"/>
      <c r="BN436" s="26"/>
      <c r="BO436" s="26"/>
    </row>
    <row r="437" customFormat="false" ht="15.75" hidden="false" customHeight="true" outlineLevel="0" collapsed="false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6"/>
      <c r="BN437" s="26"/>
      <c r="BO437" s="26"/>
    </row>
    <row r="438" customFormat="false" ht="15.75" hidden="false" customHeight="true" outlineLevel="0" collapsed="false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6"/>
      <c r="BN438" s="26"/>
      <c r="BO438" s="26"/>
    </row>
    <row r="439" customFormat="false" ht="15.75" hidden="false" customHeight="true" outlineLevel="0" collapsed="false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6"/>
      <c r="BN439" s="26"/>
      <c r="BO439" s="26"/>
    </row>
    <row r="440" customFormat="false" ht="15.75" hidden="false" customHeight="true" outlineLevel="0" collapsed="false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6"/>
      <c r="BN440" s="26"/>
      <c r="BO440" s="26"/>
    </row>
    <row r="441" customFormat="false" ht="15.75" hidden="false" customHeight="true" outlineLevel="0" collapsed="false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6"/>
      <c r="BN441" s="26"/>
      <c r="BO441" s="26"/>
    </row>
    <row r="442" customFormat="false" ht="15.75" hidden="false" customHeight="true" outlineLevel="0" collapsed="false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6"/>
      <c r="BN442" s="26"/>
      <c r="BO442" s="26"/>
    </row>
    <row r="443" customFormat="false" ht="15.75" hidden="false" customHeight="true" outlineLevel="0" collapsed="false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6"/>
      <c r="BN443" s="26"/>
      <c r="BO443" s="26"/>
    </row>
    <row r="444" customFormat="false" ht="15.75" hidden="false" customHeight="true" outlineLevel="0" collapsed="false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6"/>
      <c r="BN444" s="26"/>
      <c r="BO444" s="26"/>
    </row>
    <row r="445" customFormat="false" ht="15.75" hidden="false" customHeight="true" outlineLevel="0" collapsed="false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6"/>
      <c r="BN445" s="26"/>
      <c r="BO445" s="26"/>
    </row>
    <row r="446" customFormat="false" ht="15.75" hidden="false" customHeight="true" outlineLevel="0" collapsed="false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6"/>
      <c r="BN446" s="26"/>
      <c r="BO446" s="26"/>
    </row>
    <row r="447" customFormat="false" ht="15.75" hidden="false" customHeight="true" outlineLevel="0" collapsed="false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6"/>
      <c r="BN447" s="26"/>
      <c r="BO447" s="26"/>
    </row>
    <row r="448" customFormat="false" ht="15.75" hidden="false" customHeight="true" outlineLevel="0" collapsed="false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6"/>
      <c r="BN448" s="26"/>
      <c r="BO448" s="26"/>
    </row>
    <row r="449" customFormat="false" ht="15.75" hidden="false" customHeight="true" outlineLevel="0" collapsed="false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6"/>
      <c r="BN449" s="26"/>
      <c r="BO449" s="26"/>
    </row>
    <row r="450" customFormat="false" ht="15.75" hidden="false" customHeight="true" outlineLevel="0" collapsed="false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6"/>
      <c r="BN450" s="26"/>
      <c r="BO450" s="26"/>
    </row>
    <row r="451" customFormat="false" ht="15.75" hidden="false" customHeight="true" outlineLevel="0" collapsed="false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6"/>
      <c r="BN451" s="26"/>
      <c r="BO451" s="26"/>
    </row>
    <row r="452" customFormat="false" ht="15.75" hidden="false" customHeight="true" outlineLevel="0" collapsed="false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6"/>
      <c r="BN452" s="26"/>
      <c r="BO452" s="26"/>
    </row>
    <row r="453" customFormat="false" ht="15.75" hidden="false" customHeight="true" outlineLevel="0" collapsed="false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6"/>
      <c r="BN453" s="26"/>
      <c r="BO453" s="26"/>
    </row>
    <row r="454" customFormat="false" ht="15.75" hidden="false" customHeight="true" outlineLevel="0" collapsed="false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6"/>
      <c r="BN454" s="26"/>
      <c r="BO454" s="26"/>
    </row>
    <row r="455" customFormat="false" ht="15.75" hidden="false" customHeight="true" outlineLevel="0" collapsed="false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6"/>
      <c r="BN455" s="26"/>
      <c r="BO455" s="26"/>
    </row>
    <row r="456" customFormat="false" ht="15.75" hidden="false" customHeight="true" outlineLevel="0" collapsed="false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6"/>
      <c r="BN456" s="26"/>
      <c r="BO456" s="26"/>
    </row>
    <row r="457" customFormat="false" ht="15.75" hidden="false" customHeight="true" outlineLevel="0" collapsed="false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6"/>
      <c r="BN457" s="26"/>
      <c r="BO457" s="26"/>
    </row>
    <row r="458" customFormat="false" ht="15.75" hidden="false" customHeight="true" outlineLevel="0" collapsed="false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6"/>
      <c r="BN458" s="26"/>
      <c r="BO458" s="26"/>
    </row>
    <row r="459" customFormat="false" ht="15.75" hidden="false" customHeight="true" outlineLevel="0" collapsed="false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6"/>
      <c r="BN459" s="26"/>
      <c r="BO459" s="26"/>
    </row>
    <row r="460" customFormat="false" ht="15.75" hidden="false" customHeight="true" outlineLevel="0" collapsed="false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6"/>
      <c r="BN460" s="26"/>
      <c r="BO460" s="26"/>
    </row>
    <row r="461" customFormat="false" ht="15.75" hidden="false" customHeight="true" outlineLevel="0" collapsed="false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6"/>
      <c r="BN461" s="26"/>
      <c r="BO461" s="26"/>
    </row>
    <row r="462" customFormat="false" ht="15.75" hidden="false" customHeight="true" outlineLevel="0" collapsed="false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6"/>
      <c r="BN462" s="26"/>
      <c r="BO462" s="26"/>
    </row>
    <row r="463" customFormat="false" ht="15.75" hidden="false" customHeight="true" outlineLevel="0" collapsed="false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6"/>
      <c r="BN463" s="26"/>
      <c r="BO463" s="26"/>
    </row>
    <row r="464" customFormat="false" ht="15.75" hidden="false" customHeight="true" outlineLevel="0" collapsed="false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6"/>
      <c r="BN464" s="26"/>
      <c r="BO464" s="26"/>
    </row>
    <row r="465" customFormat="false" ht="15.75" hidden="false" customHeight="true" outlineLevel="0" collapsed="false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6"/>
      <c r="BN465" s="26"/>
      <c r="BO465" s="26"/>
    </row>
    <row r="466" customFormat="false" ht="15.75" hidden="false" customHeight="true" outlineLevel="0" collapsed="false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6"/>
      <c r="BN466" s="26"/>
      <c r="BO466" s="26"/>
    </row>
    <row r="467" customFormat="false" ht="15.75" hidden="false" customHeight="true" outlineLevel="0" collapsed="false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6"/>
      <c r="BN467" s="26"/>
      <c r="BO467" s="26"/>
    </row>
    <row r="468" customFormat="false" ht="15.75" hidden="false" customHeight="true" outlineLevel="0" collapsed="false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6"/>
      <c r="BN468" s="26"/>
      <c r="BO468" s="26"/>
    </row>
    <row r="469" customFormat="false" ht="15.75" hidden="false" customHeight="true" outlineLevel="0" collapsed="false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6"/>
      <c r="BN469" s="26"/>
      <c r="BO469" s="26"/>
    </row>
    <row r="470" customFormat="false" ht="15.75" hidden="false" customHeight="true" outlineLevel="0" collapsed="false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6"/>
      <c r="BN470" s="26"/>
      <c r="BO470" s="26"/>
    </row>
    <row r="471" customFormat="false" ht="15.75" hidden="false" customHeight="true" outlineLevel="0" collapsed="false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6"/>
      <c r="BN471" s="26"/>
      <c r="BO471" s="26"/>
    </row>
    <row r="472" customFormat="false" ht="15.75" hidden="false" customHeight="true" outlineLevel="0" collapsed="false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6"/>
      <c r="BN472" s="26"/>
      <c r="BO472" s="26"/>
    </row>
    <row r="473" customFormat="false" ht="15.75" hidden="false" customHeight="true" outlineLevel="0" collapsed="false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6"/>
      <c r="BN473" s="26"/>
      <c r="BO473" s="26"/>
    </row>
    <row r="474" customFormat="false" ht="15.75" hidden="false" customHeight="true" outlineLevel="0" collapsed="false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6"/>
      <c r="BN474" s="26"/>
      <c r="BO474" s="26"/>
    </row>
    <row r="475" customFormat="false" ht="15.75" hidden="false" customHeight="true" outlineLevel="0" collapsed="false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6"/>
      <c r="BN475" s="26"/>
      <c r="BO475" s="26"/>
    </row>
    <row r="476" customFormat="false" ht="15.75" hidden="false" customHeight="true" outlineLevel="0" collapsed="false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6"/>
      <c r="BN476" s="26"/>
      <c r="BO476" s="26"/>
    </row>
    <row r="477" customFormat="false" ht="15.75" hidden="false" customHeight="true" outlineLevel="0" collapsed="false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6"/>
      <c r="BN477" s="26"/>
      <c r="BO477" s="26"/>
    </row>
    <row r="478" customFormat="false" ht="15.75" hidden="false" customHeight="true" outlineLevel="0" collapsed="false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6"/>
      <c r="BN478" s="26"/>
      <c r="BO478" s="26"/>
    </row>
    <row r="479" customFormat="false" ht="15.75" hidden="false" customHeight="true" outlineLevel="0" collapsed="false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6"/>
      <c r="BN479" s="26"/>
      <c r="BO479" s="26"/>
    </row>
    <row r="480" customFormat="false" ht="15.75" hidden="false" customHeight="true" outlineLevel="0" collapsed="false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6"/>
      <c r="BN480" s="26"/>
      <c r="BO480" s="26"/>
    </row>
    <row r="481" customFormat="false" ht="15.75" hidden="false" customHeight="true" outlineLevel="0" collapsed="false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6"/>
      <c r="BN481" s="26"/>
      <c r="BO481" s="26"/>
    </row>
    <row r="482" customFormat="false" ht="15.75" hidden="false" customHeight="true" outlineLevel="0" collapsed="false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6"/>
      <c r="BN482" s="26"/>
      <c r="BO482" s="26"/>
    </row>
    <row r="483" customFormat="false" ht="15.75" hidden="false" customHeight="true" outlineLevel="0" collapsed="false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6"/>
      <c r="BN483" s="26"/>
      <c r="BO483" s="26"/>
    </row>
    <row r="484" customFormat="false" ht="15.75" hidden="false" customHeight="true" outlineLevel="0" collapsed="false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6"/>
      <c r="BN484" s="26"/>
      <c r="BO484" s="26"/>
    </row>
    <row r="485" customFormat="false" ht="15.75" hidden="false" customHeight="true" outlineLevel="0" collapsed="false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6"/>
      <c r="BN485" s="26"/>
      <c r="BO485" s="26"/>
    </row>
    <row r="486" customFormat="false" ht="15.75" hidden="false" customHeight="true" outlineLevel="0" collapsed="false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6"/>
      <c r="BN486" s="26"/>
      <c r="BO486" s="26"/>
    </row>
    <row r="487" customFormat="false" ht="15.75" hidden="false" customHeight="true" outlineLevel="0" collapsed="false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6"/>
      <c r="BN487" s="26"/>
      <c r="BO487" s="26"/>
    </row>
    <row r="488" customFormat="false" ht="15.75" hidden="false" customHeight="true" outlineLevel="0" collapsed="false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6"/>
      <c r="BN488" s="26"/>
      <c r="BO488" s="26"/>
    </row>
    <row r="489" customFormat="false" ht="15.75" hidden="false" customHeight="true" outlineLevel="0" collapsed="false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6"/>
      <c r="BN489" s="26"/>
      <c r="BO489" s="26"/>
    </row>
    <row r="490" customFormat="false" ht="15.75" hidden="false" customHeight="true" outlineLevel="0" collapsed="false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6"/>
      <c r="BN490" s="26"/>
      <c r="BO490" s="26"/>
    </row>
    <row r="491" customFormat="false" ht="15.75" hidden="false" customHeight="true" outlineLevel="0" collapsed="false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6"/>
      <c r="BN491" s="26"/>
      <c r="BO491" s="26"/>
    </row>
    <row r="492" customFormat="false" ht="15.75" hidden="false" customHeight="true" outlineLevel="0" collapsed="false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6"/>
      <c r="BN492" s="26"/>
      <c r="BO492" s="26"/>
    </row>
    <row r="493" customFormat="false" ht="15.75" hidden="false" customHeight="true" outlineLevel="0" collapsed="false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6"/>
      <c r="BN493" s="26"/>
      <c r="BO493" s="26"/>
    </row>
    <row r="494" customFormat="false" ht="15.75" hidden="false" customHeight="true" outlineLevel="0" collapsed="false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6"/>
      <c r="BN494" s="26"/>
      <c r="BO494" s="26"/>
    </row>
    <row r="495" customFormat="false" ht="15.75" hidden="false" customHeight="true" outlineLevel="0" collapsed="false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6"/>
      <c r="BN495" s="26"/>
      <c r="BO495" s="26"/>
    </row>
    <row r="496" customFormat="false" ht="15.75" hidden="false" customHeight="true" outlineLevel="0" collapsed="false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6"/>
      <c r="BN496" s="26"/>
      <c r="BO496" s="26"/>
    </row>
    <row r="497" customFormat="false" ht="15.75" hidden="false" customHeight="true" outlineLevel="0" collapsed="false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6"/>
      <c r="BN497" s="26"/>
      <c r="BO497" s="26"/>
    </row>
    <row r="498" customFormat="false" ht="15.75" hidden="false" customHeight="true" outlineLevel="0" collapsed="false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6"/>
      <c r="BN498" s="26"/>
      <c r="BO498" s="26"/>
    </row>
    <row r="499" customFormat="false" ht="15.75" hidden="false" customHeight="true" outlineLevel="0" collapsed="false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6"/>
      <c r="BN499" s="26"/>
      <c r="BO499" s="26"/>
    </row>
    <row r="500" customFormat="false" ht="15.75" hidden="false" customHeight="true" outlineLevel="0" collapsed="false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6"/>
      <c r="BN500" s="26"/>
      <c r="BO500" s="26"/>
    </row>
    <row r="501" customFormat="false" ht="15.75" hidden="false" customHeight="true" outlineLevel="0" collapsed="false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6"/>
      <c r="BN501" s="26"/>
      <c r="BO501" s="26"/>
    </row>
    <row r="502" customFormat="false" ht="15.75" hidden="false" customHeight="true" outlineLevel="0" collapsed="false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6"/>
      <c r="BN502" s="26"/>
      <c r="BO502" s="26"/>
    </row>
    <row r="503" customFormat="false" ht="15.75" hidden="false" customHeight="true" outlineLevel="0" collapsed="false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6"/>
      <c r="BN503" s="26"/>
      <c r="BO503" s="26"/>
    </row>
    <row r="504" customFormat="false" ht="15.75" hidden="false" customHeight="true" outlineLevel="0" collapsed="false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6"/>
      <c r="BN504" s="26"/>
      <c r="BO504" s="26"/>
    </row>
    <row r="505" customFormat="false" ht="15.75" hidden="false" customHeight="true" outlineLevel="0" collapsed="false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6"/>
      <c r="BN505" s="26"/>
      <c r="BO505" s="26"/>
    </row>
    <row r="506" customFormat="false" ht="15.75" hidden="false" customHeight="true" outlineLevel="0" collapsed="false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6"/>
      <c r="BN506" s="26"/>
      <c r="BO506" s="26"/>
    </row>
    <row r="507" customFormat="false" ht="15.75" hidden="false" customHeight="true" outlineLevel="0" collapsed="false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6"/>
      <c r="BN507" s="26"/>
      <c r="BO507" s="26"/>
    </row>
    <row r="508" customFormat="false" ht="15.75" hidden="false" customHeight="true" outlineLevel="0" collapsed="false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6"/>
      <c r="BN508" s="26"/>
      <c r="BO508" s="26"/>
    </row>
    <row r="509" customFormat="false" ht="15.75" hidden="false" customHeight="true" outlineLevel="0" collapsed="false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6"/>
      <c r="BN509" s="26"/>
      <c r="BO509" s="26"/>
    </row>
    <row r="510" customFormat="false" ht="15.75" hidden="false" customHeight="true" outlineLevel="0" collapsed="false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6"/>
      <c r="BN510" s="26"/>
      <c r="BO510" s="26"/>
    </row>
    <row r="511" customFormat="false" ht="15.75" hidden="false" customHeight="true" outlineLevel="0" collapsed="false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6"/>
      <c r="BN511" s="26"/>
      <c r="BO511" s="26"/>
    </row>
    <row r="512" customFormat="false" ht="15.75" hidden="false" customHeight="true" outlineLevel="0" collapsed="false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6"/>
      <c r="BN512" s="26"/>
      <c r="BO512" s="26"/>
    </row>
    <row r="513" customFormat="false" ht="15.75" hidden="false" customHeight="true" outlineLevel="0" collapsed="false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6"/>
      <c r="BN513" s="26"/>
      <c r="BO513" s="26"/>
    </row>
    <row r="514" customFormat="false" ht="15.75" hidden="false" customHeight="true" outlineLevel="0" collapsed="false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6"/>
      <c r="BN514" s="26"/>
      <c r="BO514" s="26"/>
    </row>
    <row r="515" customFormat="false" ht="15.75" hidden="false" customHeight="true" outlineLevel="0" collapsed="false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6"/>
      <c r="BN515" s="26"/>
      <c r="BO515" s="26"/>
    </row>
    <row r="516" customFormat="false" ht="15.75" hidden="false" customHeight="true" outlineLevel="0" collapsed="false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6"/>
      <c r="BN516" s="26"/>
      <c r="BO516" s="26"/>
    </row>
    <row r="517" customFormat="false" ht="15.75" hidden="false" customHeight="true" outlineLevel="0" collapsed="false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6"/>
      <c r="BN517" s="26"/>
      <c r="BO517" s="26"/>
    </row>
    <row r="518" customFormat="false" ht="15.75" hidden="false" customHeight="true" outlineLevel="0" collapsed="false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6"/>
      <c r="BN518" s="26"/>
      <c r="BO518" s="26"/>
    </row>
    <row r="519" customFormat="false" ht="15.75" hidden="false" customHeight="true" outlineLevel="0" collapsed="false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6"/>
      <c r="BN519" s="26"/>
      <c r="BO519" s="26"/>
    </row>
    <row r="520" customFormat="false" ht="15.75" hidden="false" customHeight="true" outlineLevel="0" collapsed="false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6"/>
      <c r="BN520" s="26"/>
      <c r="BO520" s="26"/>
    </row>
    <row r="521" customFormat="false" ht="15.75" hidden="false" customHeight="true" outlineLevel="0" collapsed="false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6"/>
      <c r="BN521" s="26"/>
      <c r="BO521" s="26"/>
    </row>
    <row r="522" customFormat="false" ht="15.75" hidden="false" customHeight="true" outlineLevel="0" collapsed="false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6"/>
      <c r="BN522" s="26"/>
      <c r="BO522" s="26"/>
    </row>
    <row r="523" customFormat="false" ht="15.75" hidden="false" customHeight="true" outlineLevel="0" collapsed="false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6"/>
      <c r="BN523" s="26"/>
      <c r="BO523" s="26"/>
    </row>
    <row r="524" customFormat="false" ht="15.75" hidden="false" customHeight="true" outlineLevel="0" collapsed="false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6"/>
      <c r="BN524" s="26"/>
      <c r="BO524" s="26"/>
    </row>
    <row r="525" customFormat="false" ht="15.75" hidden="false" customHeight="true" outlineLevel="0" collapsed="false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6"/>
      <c r="BN525" s="26"/>
      <c r="BO525" s="26"/>
    </row>
    <row r="526" customFormat="false" ht="15.75" hidden="false" customHeight="true" outlineLevel="0" collapsed="false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6"/>
      <c r="BN526" s="26"/>
      <c r="BO526" s="26"/>
    </row>
    <row r="527" customFormat="false" ht="15.75" hidden="false" customHeight="true" outlineLevel="0" collapsed="false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6"/>
      <c r="BN527" s="26"/>
      <c r="BO527" s="26"/>
    </row>
    <row r="528" customFormat="false" ht="15.75" hidden="false" customHeight="true" outlineLevel="0" collapsed="false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6"/>
      <c r="BN528" s="26"/>
      <c r="BO528" s="26"/>
    </row>
    <row r="529" customFormat="false" ht="15.75" hidden="false" customHeight="true" outlineLevel="0" collapsed="false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6"/>
      <c r="BN529" s="26"/>
      <c r="BO529" s="26"/>
    </row>
    <row r="530" customFormat="false" ht="15.75" hidden="false" customHeight="true" outlineLevel="0" collapsed="false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6"/>
      <c r="BN530" s="26"/>
      <c r="BO530" s="26"/>
    </row>
    <row r="531" customFormat="false" ht="15.75" hidden="false" customHeight="true" outlineLevel="0" collapsed="false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6"/>
      <c r="BN531" s="26"/>
      <c r="BO531" s="26"/>
    </row>
    <row r="532" customFormat="false" ht="15.75" hidden="false" customHeight="true" outlineLevel="0" collapsed="false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6"/>
      <c r="BN532" s="26"/>
      <c r="BO532" s="26"/>
    </row>
    <row r="533" customFormat="false" ht="15.75" hidden="false" customHeight="true" outlineLevel="0" collapsed="false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6"/>
      <c r="BN533" s="26"/>
      <c r="BO533" s="26"/>
    </row>
    <row r="534" customFormat="false" ht="15.75" hidden="false" customHeight="true" outlineLevel="0" collapsed="false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6"/>
      <c r="BN534" s="26"/>
      <c r="BO534" s="26"/>
    </row>
    <row r="535" customFormat="false" ht="15.75" hidden="false" customHeight="true" outlineLevel="0" collapsed="false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6"/>
      <c r="BN535" s="26"/>
      <c r="BO535" s="26"/>
    </row>
    <row r="536" customFormat="false" ht="15.75" hidden="false" customHeight="true" outlineLevel="0" collapsed="false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6"/>
      <c r="BN536" s="26"/>
      <c r="BO536" s="26"/>
    </row>
    <row r="537" customFormat="false" ht="15.75" hidden="false" customHeight="true" outlineLevel="0" collapsed="false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6"/>
      <c r="BN537" s="26"/>
      <c r="BO537" s="26"/>
    </row>
    <row r="538" customFormat="false" ht="15.75" hidden="false" customHeight="true" outlineLevel="0" collapsed="false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6"/>
      <c r="BN538" s="26"/>
      <c r="BO538" s="26"/>
    </row>
    <row r="539" customFormat="false" ht="15.75" hidden="false" customHeight="true" outlineLevel="0" collapsed="false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6"/>
      <c r="BN539" s="26"/>
      <c r="BO539" s="26"/>
    </row>
    <row r="540" customFormat="false" ht="15.75" hidden="false" customHeight="true" outlineLevel="0" collapsed="false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6"/>
      <c r="BN540" s="26"/>
      <c r="BO540" s="26"/>
    </row>
    <row r="541" customFormat="false" ht="15.75" hidden="false" customHeight="true" outlineLevel="0" collapsed="false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6"/>
      <c r="BN541" s="26"/>
      <c r="BO541" s="26"/>
    </row>
    <row r="542" customFormat="false" ht="15.75" hidden="false" customHeight="true" outlineLevel="0" collapsed="false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6"/>
      <c r="BN542" s="26"/>
      <c r="BO542" s="26"/>
    </row>
    <row r="543" customFormat="false" ht="15.75" hidden="false" customHeight="true" outlineLevel="0" collapsed="false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6"/>
      <c r="BN543" s="26"/>
      <c r="BO543" s="26"/>
    </row>
    <row r="544" customFormat="false" ht="15.75" hidden="false" customHeight="true" outlineLevel="0" collapsed="false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6"/>
      <c r="BN544" s="26"/>
      <c r="BO544" s="26"/>
    </row>
    <row r="545" customFormat="false" ht="15.75" hidden="false" customHeight="true" outlineLevel="0" collapsed="false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6"/>
      <c r="BN545" s="26"/>
      <c r="BO545" s="26"/>
    </row>
    <row r="546" customFormat="false" ht="15.75" hidden="false" customHeight="true" outlineLevel="0" collapsed="false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6"/>
      <c r="BN546" s="26"/>
      <c r="BO546" s="26"/>
    </row>
    <row r="547" customFormat="false" ht="15.75" hidden="false" customHeight="true" outlineLevel="0" collapsed="false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6"/>
      <c r="BN547" s="26"/>
      <c r="BO547" s="26"/>
    </row>
    <row r="548" customFormat="false" ht="15.75" hidden="false" customHeight="true" outlineLevel="0" collapsed="false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6"/>
      <c r="BN548" s="26"/>
      <c r="BO548" s="26"/>
    </row>
    <row r="549" customFormat="false" ht="15.75" hidden="false" customHeight="true" outlineLevel="0" collapsed="false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6"/>
      <c r="BN549" s="26"/>
      <c r="BO549" s="26"/>
    </row>
    <row r="550" customFormat="false" ht="15.75" hidden="false" customHeight="true" outlineLevel="0" collapsed="false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6"/>
      <c r="BN550" s="26"/>
      <c r="BO550" s="26"/>
    </row>
    <row r="551" customFormat="false" ht="15.75" hidden="false" customHeight="true" outlineLevel="0" collapsed="false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6"/>
      <c r="BN551" s="26"/>
      <c r="BO551" s="26"/>
    </row>
    <row r="552" customFormat="false" ht="15.75" hidden="false" customHeight="true" outlineLevel="0" collapsed="false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6"/>
      <c r="BN552" s="26"/>
      <c r="BO552" s="26"/>
    </row>
    <row r="553" customFormat="false" ht="15.75" hidden="false" customHeight="true" outlineLevel="0" collapsed="false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6"/>
      <c r="BN553" s="26"/>
      <c r="BO553" s="26"/>
    </row>
    <row r="554" customFormat="false" ht="15.75" hidden="false" customHeight="true" outlineLevel="0" collapsed="false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6"/>
      <c r="BN554" s="26"/>
      <c r="BO554" s="26"/>
    </row>
    <row r="555" customFormat="false" ht="15.75" hidden="false" customHeight="true" outlineLevel="0" collapsed="false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6"/>
      <c r="BN555" s="26"/>
      <c r="BO555" s="26"/>
    </row>
    <row r="556" customFormat="false" ht="15.75" hidden="false" customHeight="true" outlineLevel="0" collapsed="false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6"/>
      <c r="BN556" s="26"/>
      <c r="BO556" s="26"/>
    </row>
    <row r="557" customFormat="false" ht="15.75" hidden="false" customHeight="true" outlineLevel="0" collapsed="false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6"/>
      <c r="BN557" s="26"/>
      <c r="BO557" s="26"/>
    </row>
    <row r="558" customFormat="false" ht="15.75" hidden="false" customHeight="true" outlineLevel="0" collapsed="false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6"/>
      <c r="BN558" s="26"/>
      <c r="BO558" s="26"/>
    </row>
    <row r="559" customFormat="false" ht="15.75" hidden="false" customHeight="true" outlineLevel="0" collapsed="false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6"/>
      <c r="BN559" s="26"/>
      <c r="BO559" s="26"/>
    </row>
    <row r="560" customFormat="false" ht="15.75" hidden="false" customHeight="true" outlineLevel="0" collapsed="false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6"/>
      <c r="BN560" s="26"/>
      <c r="BO560" s="26"/>
    </row>
    <row r="561" customFormat="false" ht="15.75" hidden="false" customHeight="true" outlineLevel="0" collapsed="false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6"/>
      <c r="BN561" s="26"/>
      <c r="BO561" s="26"/>
    </row>
    <row r="562" customFormat="false" ht="15.75" hidden="false" customHeight="true" outlineLevel="0" collapsed="false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6"/>
      <c r="BN562" s="26"/>
      <c r="BO562" s="26"/>
    </row>
    <row r="563" customFormat="false" ht="15.75" hidden="false" customHeight="true" outlineLevel="0" collapsed="false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6"/>
      <c r="BN563" s="26"/>
      <c r="BO563" s="26"/>
    </row>
    <row r="564" customFormat="false" ht="15.75" hidden="false" customHeight="true" outlineLevel="0" collapsed="false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6"/>
      <c r="BN564" s="26"/>
      <c r="BO564" s="26"/>
    </row>
    <row r="565" customFormat="false" ht="15.75" hidden="false" customHeight="true" outlineLevel="0" collapsed="false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6"/>
      <c r="BN565" s="26"/>
      <c r="BO565" s="26"/>
    </row>
    <row r="566" customFormat="false" ht="15.75" hidden="false" customHeight="true" outlineLevel="0" collapsed="false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6"/>
      <c r="BN566" s="26"/>
      <c r="BO566" s="26"/>
    </row>
    <row r="567" customFormat="false" ht="15.75" hidden="false" customHeight="true" outlineLevel="0" collapsed="false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6"/>
      <c r="BN567" s="26"/>
      <c r="BO567" s="26"/>
    </row>
    <row r="568" customFormat="false" ht="15.75" hidden="false" customHeight="true" outlineLevel="0" collapsed="false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6"/>
      <c r="BN568" s="26"/>
      <c r="BO568" s="26"/>
    </row>
    <row r="569" customFormat="false" ht="15.75" hidden="false" customHeight="true" outlineLevel="0" collapsed="false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6"/>
      <c r="BN569" s="26"/>
      <c r="BO569" s="26"/>
    </row>
    <row r="570" customFormat="false" ht="15.75" hidden="false" customHeight="true" outlineLevel="0" collapsed="false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6"/>
      <c r="BN570" s="26"/>
      <c r="BO570" s="26"/>
    </row>
    <row r="571" customFormat="false" ht="15.75" hidden="false" customHeight="true" outlineLevel="0" collapsed="false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6"/>
      <c r="BN571" s="26"/>
      <c r="BO571" s="26"/>
    </row>
    <row r="572" customFormat="false" ht="15.75" hidden="false" customHeight="true" outlineLevel="0" collapsed="false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6"/>
      <c r="BN572" s="26"/>
      <c r="BO572" s="26"/>
    </row>
    <row r="573" customFormat="false" ht="15.75" hidden="false" customHeight="true" outlineLevel="0" collapsed="false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6"/>
      <c r="BN573" s="26"/>
      <c r="BO573" s="26"/>
    </row>
    <row r="574" customFormat="false" ht="15.75" hidden="false" customHeight="true" outlineLevel="0" collapsed="false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6"/>
      <c r="BN574" s="26"/>
      <c r="BO574" s="26"/>
    </row>
    <row r="575" customFormat="false" ht="15.75" hidden="false" customHeight="true" outlineLevel="0" collapsed="false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6"/>
      <c r="BN575" s="26"/>
      <c r="BO575" s="26"/>
    </row>
    <row r="576" customFormat="false" ht="15.75" hidden="false" customHeight="true" outlineLevel="0" collapsed="false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6"/>
      <c r="BN576" s="26"/>
      <c r="BO576" s="26"/>
    </row>
    <row r="577" customFormat="false" ht="15.75" hidden="false" customHeight="true" outlineLevel="0" collapsed="false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6"/>
      <c r="BN577" s="26"/>
      <c r="BO577" s="26"/>
    </row>
    <row r="578" customFormat="false" ht="15.75" hidden="false" customHeight="true" outlineLevel="0" collapsed="false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6"/>
      <c r="BN578" s="26"/>
      <c r="BO578" s="26"/>
    </row>
    <row r="579" customFormat="false" ht="15.75" hidden="false" customHeight="true" outlineLevel="0" collapsed="false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6"/>
      <c r="BN579" s="26"/>
      <c r="BO579" s="26"/>
    </row>
    <row r="580" customFormat="false" ht="15.75" hidden="false" customHeight="true" outlineLevel="0" collapsed="false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6"/>
      <c r="BN580" s="26"/>
      <c r="BO580" s="26"/>
    </row>
    <row r="581" customFormat="false" ht="15.75" hidden="false" customHeight="true" outlineLevel="0" collapsed="false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6"/>
      <c r="BN581" s="26"/>
      <c r="BO581" s="26"/>
    </row>
    <row r="582" customFormat="false" ht="15.75" hidden="false" customHeight="true" outlineLevel="0" collapsed="false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6"/>
      <c r="BN582" s="26"/>
      <c r="BO582" s="26"/>
    </row>
    <row r="583" customFormat="false" ht="15.75" hidden="false" customHeight="true" outlineLevel="0" collapsed="false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6"/>
      <c r="BN583" s="26"/>
      <c r="BO583" s="26"/>
    </row>
    <row r="584" customFormat="false" ht="15.75" hidden="false" customHeight="true" outlineLevel="0" collapsed="false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6"/>
      <c r="BN584" s="26"/>
      <c r="BO584" s="26"/>
    </row>
    <row r="585" customFormat="false" ht="15.75" hidden="false" customHeight="true" outlineLevel="0" collapsed="false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6"/>
      <c r="BN585" s="26"/>
      <c r="BO585" s="26"/>
    </row>
    <row r="586" customFormat="false" ht="15.75" hidden="false" customHeight="true" outlineLevel="0" collapsed="false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6"/>
      <c r="BN586" s="26"/>
      <c r="BO586" s="26"/>
    </row>
    <row r="587" customFormat="false" ht="15.75" hidden="false" customHeight="true" outlineLevel="0" collapsed="false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6"/>
      <c r="BN587" s="26"/>
      <c r="BO587" s="26"/>
    </row>
    <row r="588" customFormat="false" ht="15.75" hidden="false" customHeight="true" outlineLevel="0" collapsed="false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6"/>
      <c r="BN588" s="26"/>
      <c r="BO588" s="26"/>
    </row>
    <row r="589" customFormat="false" ht="15.75" hidden="false" customHeight="true" outlineLevel="0" collapsed="false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6"/>
      <c r="BN589" s="26"/>
      <c r="BO589" s="26"/>
    </row>
    <row r="590" customFormat="false" ht="15.75" hidden="false" customHeight="true" outlineLevel="0" collapsed="false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6"/>
      <c r="BN590" s="26"/>
      <c r="BO590" s="26"/>
    </row>
    <row r="591" customFormat="false" ht="15.75" hidden="false" customHeight="true" outlineLevel="0" collapsed="false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6"/>
      <c r="BN591" s="26"/>
      <c r="BO591" s="26"/>
    </row>
    <row r="592" customFormat="false" ht="15.75" hidden="false" customHeight="true" outlineLevel="0" collapsed="false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6"/>
      <c r="BN592" s="26"/>
      <c r="BO592" s="26"/>
    </row>
    <row r="593" customFormat="false" ht="15.75" hidden="false" customHeight="true" outlineLevel="0" collapsed="false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6"/>
      <c r="BN593" s="26"/>
      <c r="BO593" s="26"/>
    </row>
    <row r="594" customFormat="false" ht="15.75" hidden="false" customHeight="true" outlineLevel="0" collapsed="false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6"/>
      <c r="BN594" s="26"/>
      <c r="BO594" s="26"/>
    </row>
    <row r="595" customFormat="false" ht="15.75" hidden="false" customHeight="true" outlineLevel="0" collapsed="false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6"/>
      <c r="BN595" s="26"/>
      <c r="BO595" s="26"/>
    </row>
    <row r="596" customFormat="false" ht="15.75" hidden="false" customHeight="true" outlineLevel="0" collapsed="false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6"/>
      <c r="BN596" s="26"/>
      <c r="BO596" s="26"/>
    </row>
    <row r="597" customFormat="false" ht="15.75" hidden="false" customHeight="true" outlineLevel="0" collapsed="false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6"/>
      <c r="BN597" s="26"/>
      <c r="BO597" s="26"/>
    </row>
    <row r="598" customFormat="false" ht="15.75" hidden="false" customHeight="true" outlineLevel="0" collapsed="false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6"/>
      <c r="BN598" s="26"/>
      <c r="BO598" s="26"/>
    </row>
    <row r="599" customFormat="false" ht="15.75" hidden="false" customHeight="true" outlineLevel="0" collapsed="false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6"/>
      <c r="BN599" s="26"/>
      <c r="BO599" s="26"/>
    </row>
    <row r="600" customFormat="false" ht="15.75" hidden="false" customHeight="true" outlineLevel="0" collapsed="false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6"/>
      <c r="BN600" s="26"/>
      <c r="BO600" s="26"/>
    </row>
    <row r="601" customFormat="false" ht="15.75" hidden="false" customHeight="true" outlineLevel="0" collapsed="false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6"/>
      <c r="BN601" s="26"/>
      <c r="BO601" s="26"/>
    </row>
    <row r="602" customFormat="false" ht="15.75" hidden="false" customHeight="true" outlineLevel="0" collapsed="false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6"/>
      <c r="BN602" s="26"/>
      <c r="BO602" s="26"/>
    </row>
    <row r="603" customFormat="false" ht="15.75" hidden="false" customHeight="true" outlineLevel="0" collapsed="false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6"/>
      <c r="BN603" s="26"/>
      <c r="BO603" s="26"/>
    </row>
    <row r="604" customFormat="false" ht="15.75" hidden="false" customHeight="true" outlineLevel="0" collapsed="false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6"/>
      <c r="BN604" s="26"/>
      <c r="BO604" s="26"/>
    </row>
    <row r="605" customFormat="false" ht="15.75" hidden="false" customHeight="true" outlineLevel="0" collapsed="false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6"/>
      <c r="BN605" s="26"/>
      <c r="BO605" s="26"/>
    </row>
    <row r="606" customFormat="false" ht="15.75" hidden="false" customHeight="true" outlineLevel="0" collapsed="false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6"/>
      <c r="BN606" s="26"/>
      <c r="BO606" s="26"/>
    </row>
    <row r="607" customFormat="false" ht="15.75" hidden="false" customHeight="true" outlineLevel="0" collapsed="false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6"/>
      <c r="BN607" s="26"/>
      <c r="BO607" s="26"/>
    </row>
    <row r="608" customFormat="false" ht="15.75" hidden="false" customHeight="true" outlineLevel="0" collapsed="false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6"/>
      <c r="BN608" s="26"/>
      <c r="BO608" s="26"/>
    </row>
    <row r="609" customFormat="false" ht="15.75" hidden="false" customHeight="true" outlineLevel="0" collapsed="false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6"/>
      <c r="BN609" s="26"/>
      <c r="BO609" s="26"/>
    </row>
    <row r="610" customFormat="false" ht="15.75" hidden="false" customHeight="true" outlineLevel="0" collapsed="false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6"/>
      <c r="BN610" s="26"/>
      <c r="BO610" s="26"/>
    </row>
    <row r="611" customFormat="false" ht="15.75" hidden="false" customHeight="true" outlineLevel="0" collapsed="false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6"/>
      <c r="BN611" s="26"/>
      <c r="BO611" s="26"/>
    </row>
    <row r="612" customFormat="false" ht="15.75" hidden="false" customHeight="true" outlineLevel="0" collapsed="false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6"/>
      <c r="BN612" s="26"/>
      <c r="BO612" s="26"/>
    </row>
    <row r="613" customFormat="false" ht="15.75" hidden="false" customHeight="true" outlineLevel="0" collapsed="false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6"/>
      <c r="BN613" s="26"/>
      <c r="BO613" s="26"/>
    </row>
    <row r="614" customFormat="false" ht="15.75" hidden="false" customHeight="true" outlineLevel="0" collapsed="false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26"/>
      <c r="BN614" s="26"/>
      <c r="BO614" s="26"/>
    </row>
    <row r="615" customFormat="false" ht="15.75" hidden="false" customHeight="true" outlineLevel="0" collapsed="false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J615" s="27"/>
      <c r="BK615" s="27"/>
      <c r="BL615" s="27"/>
      <c r="BM615" s="26"/>
      <c r="BN615" s="26"/>
      <c r="BO615" s="26"/>
    </row>
    <row r="616" customFormat="false" ht="15.75" hidden="false" customHeight="true" outlineLevel="0" collapsed="false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6"/>
      <c r="BN616" s="26"/>
      <c r="BO616" s="26"/>
    </row>
    <row r="617" customFormat="false" ht="15.75" hidden="false" customHeight="true" outlineLevel="0" collapsed="false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6"/>
      <c r="BN617" s="26"/>
      <c r="BO617" s="26"/>
    </row>
    <row r="618" customFormat="false" ht="15.75" hidden="false" customHeight="true" outlineLevel="0" collapsed="false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6"/>
      <c r="BN618" s="26"/>
      <c r="BO618" s="26"/>
    </row>
    <row r="619" customFormat="false" ht="15.75" hidden="false" customHeight="true" outlineLevel="0" collapsed="false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6"/>
      <c r="BN619" s="26"/>
      <c r="BO619" s="26"/>
    </row>
    <row r="620" customFormat="false" ht="15.75" hidden="false" customHeight="true" outlineLevel="0" collapsed="false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6"/>
      <c r="BN620" s="26"/>
      <c r="BO620" s="26"/>
    </row>
    <row r="621" customFormat="false" ht="15.75" hidden="false" customHeight="true" outlineLevel="0" collapsed="false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6"/>
      <c r="BN621" s="26"/>
      <c r="BO621" s="26"/>
    </row>
    <row r="622" customFormat="false" ht="15.75" hidden="false" customHeight="true" outlineLevel="0" collapsed="false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6"/>
      <c r="BN622" s="26"/>
      <c r="BO622" s="26"/>
    </row>
    <row r="623" customFormat="false" ht="15.75" hidden="false" customHeight="true" outlineLevel="0" collapsed="false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6"/>
      <c r="BN623" s="26"/>
      <c r="BO623" s="26"/>
    </row>
    <row r="624" customFormat="false" ht="15.75" hidden="false" customHeight="true" outlineLevel="0" collapsed="false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6"/>
      <c r="BN624" s="26"/>
      <c r="BO624" s="26"/>
    </row>
    <row r="625" customFormat="false" ht="15.75" hidden="false" customHeight="true" outlineLevel="0" collapsed="false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27"/>
      <c r="BH625" s="27"/>
      <c r="BI625" s="27"/>
      <c r="BJ625" s="27"/>
      <c r="BK625" s="27"/>
      <c r="BL625" s="27"/>
      <c r="BM625" s="26"/>
      <c r="BN625" s="26"/>
      <c r="BO625" s="26"/>
    </row>
    <row r="626" customFormat="false" ht="15.75" hidden="false" customHeight="true" outlineLevel="0" collapsed="false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6"/>
      <c r="BN626" s="26"/>
      <c r="BO626" s="26"/>
    </row>
    <row r="627" customFormat="false" ht="15.75" hidden="false" customHeight="true" outlineLevel="0" collapsed="false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6"/>
      <c r="BN627" s="26"/>
      <c r="BO627" s="26"/>
    </row>
    <row r="628" customFormat="false" ht="15.75" hidden="false" customHeight="true" outlineLevel="0" collapsed="false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26"/>
      <c r="BN628" s="26"/>
      <c r="BO628" s="26"/>
    </row>
    <row r="629" customFormat="false" ht="15.75" hidden="false" customHeight="true" outlineLevel="0" collapsed="false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6"/>
      <c r="BN629" s="26"/>
      <c r="BO629" s="26"/>
    </row>
    <row r="630" customFormat="false" ht="15.75" hidden="false" customHeight="true" outlineLevel="0" collapsed="false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6"/>
      <c r="BN630" s="26"/>
      <c r="BO630" s="26"/>
    </row>
    <row r="631" customFormat="false" ht="15.75" hidden="false" customHeight="true" outlineLevel="0" collapsed="false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27"/>
      <c r="BH631" s="27"/>
      <c r="BI631" s="27"/>
      <c r="BJ631" s="27"/>
      <c r="BK631" s="27"/>
      <c r="BL631" s="27"/>
      <c r="BM631" s="26"/>
      <c r="BN631" s="26"/>
      <c r="BO631" s="26"/>
    </row>
    <row r="632" customFormat="false" ht="15.75" hidden="false" customHeight="true" outlineLevel="0" collapsed="false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6"/>
      <c r="BN632" s="26"/>
      <c r="BO632" s="26"/>
    </row>
    <row r="633" customFormat="false" ht="15.75" hidden="false" customHeight="true" outlineLevel="0" collapsed="false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6"/>
      <c r="BN633" s="26"/>
      <c r="BO633" s="26"/>
    </row>
    <row r="634" customFormat="false" ht="15.75" hidden="false" customHeight="true" outlineLevel="0" collapsed="false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6"/>
      <c r="BN634" s="26"/>
      <c r="BO634" s="26"/>
    </row>
    <row r="635" customFormat="false" ht="15.75" hidden="false" customHeight="true" outlineLevel="0" collapsed="false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6"/>
      <c r="BN635" s="26"/>
      <c r="BO635" s="26"/>
    </row>
    <row r="636" customFormat="false" ht="15.75" hidden="false" customHeight="true" outlineLevel="0" collapsed="false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26"/>
      <c r="BN636" s="26"/>
      <c r="BO636" s="26"/>
    </row>
    <row r="637" customFormat="false" ht="15.75" hidden="false" customHeight="true" outlineLevel="0" collapsed="false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27"/>
      <c r="BH637" s="27"/>
      <c r="BI637" s="27"/>
      <c r="BJ637" s="27"/>
      <c r="BK637" s="27"/>
      <c r="BL637" s="27"/>
      <c r="BM637" s="26"/>
      <c r="BN637" s="26"/>
      <c r="BO637" s="26"/>
    </row>
    <row r="638" customFormat="false" ht="15.75" hidden="false" customHeight="true" outlineLevel="0" collapsed="false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6"/>
      <c r="BN638" s="26"/>
      <c r="BO638" s="26"/>
    </row>
    <row r="639" customFormat="false" ht="15.75" hidden="false" customHeight="true" outlineLevel="0" collapsed="false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/>
      <c r="BJ639" s="27"/>
      <c r="BK639" s="27"/>
      <c r="BL639" s="27"/>
      <c r="BM639" s="26"/>
      <c r="BN639" s="26"/>
      <c r="BO639" s="26"/>
    </row>
    <row r="640" customFormat="false" ht="15.75" hidden="false" customHeight="true" outlineLevel="0" collapsed="false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26"/>
      <c r="BN640" s="26"/>
      <c r="BO640" s="26"/>
    </row>
    <row r="641" customFormat="false" ht="15.75" hidden="false" customHeight="true" outlineLevel="0" collapsed="false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6"/>
      <c r="BN641" s="26"/>
      <c r="BO641" s="26"/>
    </row>
    <row r="642" customFormat="false" ht="15.75" hidden="false" customHeight="true" outlineLevel="0" collapsed="false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6"/>
      <c r="BN642" s="26"/>
      <c r="BO642" s="26"/>
    </row>
    <row r="643" customFormat="false" ht="15.75" hidden="false" customHeight="true" outlineLevel="0" collapsed="false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6"/>
      <c r="BN643" s="26"/>
      <c r="BO643" s="26"/>
    </row>
    <row r="644" customFormat="false" ht="15.75" hidden="false" customHeight="true" outlineLevel="0" collapsed="false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26"/>
      <c r="BN644" s="26"/>
      <c r="BO644" s="26"/>
    </row>
    <row r="645" customFormat="false" ht="15.75" hidden="false" customHeight="true" outlineLevel="0" collapsed="false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6"/>
      <c r="BN645" s="26"/>
      <c r="BO645" s="26"/>
    </row>
    <row r="646" customFormat="false" ht="15.75" hidden="false" customHeight="true" outlineLevel="0" collapsed="false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6"/>
      <c r="BN646" s="26"/>
      <c r="BO646" s="26"/>
    </row>
    <row r="647" customFormat="false" ht="15.75" hidden="false" customHeight="true" outlineLevel="0" collapsed="false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6"/>
      <c r="BN647" s="26"/>
      <c r="BO647" s="26"/>
    </row>
    <row r="648" customFormat="false" ht="15.75" hidden="false" customHeight="true" outlineLevel="0" collapsed="false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6"/>
      <c r="BN648" s="26"/>
      <c r="BO648" s="26"/>
    </row>
    <row r="649" customFormat="false" ht="15.75" hidden="false" customHeight="true" outlineLevel="0" collapsed="false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6"/>
      <c r="BN649" s="26"/>
      <c r="BO649" s="26"/>
    </row>
    <row r="650" customFormat="false" ht="15.75" hidden="false" customHeight="true" outlineLevel="0" collapsed="false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6"/>
      <c r="BN650" s="26"/>
      <c r="BO650" s="26"/>
    </row>
    <row r="651" customFormat="false" ht="15.75" hidden="false" customHeight="true" outlineLevel="0" collapsed="false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6"/>
      <c r="BN651" s="26"/>
      <c r="BO651" s="26"/>
    </row>
    <row r="652" customFormat="false" ht="15.75" hidden="false" customHeight="true" outlineLevel="0" collapsed="false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6"/>
      <c r="BN652" s="26"/>
      <c r="BO652" s="26"/>
    </row>
    <row r="653" customFormat="false" ht="15.75" hidden="false" customHeight="true" outlineLevel="0" collapsed="false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6"/>
      <c r="BN653" s="26"/>
      <c r="BO653" s="26"/>
    </row>
    <row r="654" customFormat="false" ht="15.75" hidden="false" customHeight="true" outlineLevel="0" collapsed="false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6"/>
      <c r="BN654" s="26"/>
      <c r="BO654" s="26"/>
    </row>
    <row r="655" customFormat="false" ht="15.75" hidden="false" customHeight="true" outlineLevel="0" collapsed="false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6"/>
      <c r="BN655" s="26"/>
      <c r="BO655" s="26"/>
    </row>
    <row r="656" customFormat="false" ht="15.75" hidden="false" customHeight="true" outlineLevel="0" collapsed="false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6"/>
      <c r="BN656" s="26"/>
      <c r="BO656" s="26"/>
    </row>
    <row r="657" customFormat="false" ht="15.75" hidden="false" customHeight="true" outlineLevel="0" collapsed="false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6"/>
      <c r="BN657" s="26"/>
      <c r="BO657" s="26"/>
    </row>
    <row r="658" customFormat="false" ht="15.75" hidden="false" customHeight="true" outlineLevel="0" collapsed="false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6"/>
      <c r="BN658" s="26"/>
      <c r="BO658" s="26"/>
    </row>
    <row r="659" customFormat="false" ht="15.75" hidden="false" customHeight="true" outlineLevel="0" collapsed="false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6"/>
      <c r="BN659" s="26"/>
      <c r="BO659" s="26"/>
    </row>
    <row r="660" customFormat="false" ht="15.75" hidden="false" customHeight="true" outlineLevel="0" collapsed="false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6"/>
      <c r="BN660" s="26"/>
      <c r="BO660" s="26"/>
    </row>
    <row r="661" customFormat="false" ht="15.75" hidden="false" customHeight="true" outlineLevel="0" collapsed="false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6"/>
      <c r="BN661" s="26"/>
      <c r="BO661" s="26"/>
    </row>
    <row r="662" customFormat="false" ht="15.75" hidden="false" customHeight="true" outlineLevel="0" collapsed="false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6"/>
      <c r="BN662" s="26"/>
      <c r="BO662" s="26"/>
    </row>
    <row r="663" customFormat="false" ht="15.75" hidden="false" customHeight="true" outlineLevel="0" collapsed="false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6"/>
      <c r="BN663" s="26"/>
      <c r="BO663" s="26"/>
    </row>
    <row r="664" customFormat="false" ht="15.75" hidden="false" customHeight="true" outlineLevel="0" collapsed="false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6"/>
      <c r="BN664" s="26"/>
      <c r="BO664" s="26"/>
    </row>
    <row r="665" customFormat="false" ht="15.75" hidden="false" customHeight="true" outlineLevel="0" collapsed="false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6"/>
      <c r="BN665" s="26"/>
      <c r="BO665" s="26"/>
    </row>
    <row r="666" customFormat="false" ht="15.75" hidden="false" customHeight="true" outlineLevel="0" collapsed="false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6"/>
      <c r="BN666" s="26"/>
      <c r="BO666" s="26"/>
    </row>
    <row r="667" customFormat="false" ht="15.75" hidden="false" customHeight="true" outlineLevel="0" collapsed="false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6"/>
      <c r="BN667" s="26"/>
      <c r="BO667" s="26"/>
    </row>
    <row r="668" customFormat="false" ht="15.75" hidden="false" customHeight="true" outlineLevel="0" collapsed="false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6"/>
      <c r="BN668" s="26"/>
      <c r="BO668" s="26"/>
    </row>
    <row r="669" customFormat="false" ht="15.75" hidden="false" customHeight="true" outlineLevel="0" collapsed="false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6"/>
      <c r="BN669" s="26"/>
      <c r="BO669" s="26"/>
    </row>
    <row r="670" customFormat="false" ht="15.75" hidden="false" customHeight="true" outlineLevel="0" collapsed="false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6"/>
      <c r="BN670" s="26"/>
      <c r="BO670" s="26"/>
    </row>
    <row r="671" customFormat="false" ht="15.75" hidden="false" customHeight="true" outlineLevel="0" collapsed="false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6"/>
      <c r="BN671" s="26"/>
      <c r="BO671" s="26"/>
    </row>
    <row r="672" customFormat="false" ht="15.75" hidden="false" customHeight="true" outlineLevel="0" collapsed="false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6"/>
      <c r="BN672" s="26"/>
      <c r="BO672" s="26"/>
    </row>
    <row r="673" customFormat="false" ht="15.75" hidden="false" customHeight="true" outlineLevel="0" collapsed="false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6"/>
      <c r="BN673" s="26"/>
      <c r="BO673" s="26"/>
    </row>
    <row r="674" customFormat="false" ht="15.75" hidden="false" customHeight="true" outlineLevel="0" collapsed="false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6"/>
      <c r="BN674" s="26"/>
      <c r="BO674" s="26"/>
    </row>
    <row r="675" customFormat="false" ht="15.75" hidden="false" customHeight="true" outlineLevel="0" collapsed="false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6"/>
      <c r="BN675" s="26"/>
      <c r="BO675" s="26"/>
    </row>
    <row r="676" customFormat="false" ht="15.75" hidden="false" customHeight="true" outlineLevel="0" collapsed="false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6"/>
      <c r="BN676" s="26"/>
      <c r="BO676" s="26"/>
    </row>
    <row r="677" customFormat="false" ht="15.75" hidden="false" customHeight="true" outlineLevel="0" collapsed="false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6"/>
      <c r="BN677" s="26"/>
      <c r="BO677" s="26"/>
    </row>
    <row r="678" customFormat="false" ht="15.75" hidden="false" customHeight="true" outlineLevel="0" collapsed="false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6"/>
      <c r="BN678" s="26"/>
      <c r="BO678" s="26"/>
    </row>
    <row r="679" customFormat="false" ht="15.75" hidden="false" customHeight="true" outlineLevel="0" collapsed="false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6"/>
      <c r="BN679" s="26"/>
      <c r="BO679" s="26"/>
    </row>
    <row r="680" customFormat="false" ht="15.75" hidden="false" customHeight="true" outlineLevel="0" collapsed="false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6"/>
      <c r="BN680" s="26"/>
      <c r="BO680" s="26"/>
    </row>
    <row r="681" customFormat="false" ht="15.75" hidden="false" customHeight="true" outlineLevel="0" collapsed="false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6"/>
      <c r="BN681" s="26"/>
      <c r="BO681" s="26"/>
    </row>
    <row r="682" customFormat="false" ht="15.75" hidden="false" customHeight="true" outlineLevel="0" collapsed="false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6"/>
      <c r="BN682" s="26"/>
      <c r="BO682" s="26"/>
    </row>
    <row r="683" customFormat="false" ht="15.75" hidden="false" customHeight="true" outlineLevel="0" collapsed="false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/>
      <c r="BL683" s="27"/>
      <c r="BM683" s="26"/>
      <c r="BN683" s="26"/>
      <c r="BO683" s="26"/>
    </row>
    <row r="684" customFormat="false" ht="15.75" hidden="false" customHeight="true" outlineLevel="0" collapsed="false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6"/>
      <c r="BN684" s="26"/>
      <c r="BO684" s="26"/>
    </row>
    <row r="685" customFormat="false" ht="15.75" hidden="false" customHeight="true" outlineLevel="0" collapsed="false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6"/>
      <c r="BN685" s="26"/>
      <c r="BO685" s="26"/>
    </row>
    <row r="686" customFormat="false" ht="15.75" hidden="false" customHeight="true" outlineLevel="0" collapsed="false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6"/>
      <c r="BN686" s="26"/>
      <c r="BO686" s="26"/>
    </row>
    <row r="687" customFormat="false" ht="15.75" hidden="false" customHeight="true" outlineLevel="0" collapsed="false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6"/>
      <c r="BN687" s="26"/>
      <c r="BO687" s="26"/>
    </row>
    <row r="688" customFormat="false" ht="15.75" hidden="false" customHeight="true" outlineLevel="0" collapsed="false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26"/>
      <c r="BN688" s="26"/>
      <c r="BO688" s="26"/>
    </row>
    <row r="689" customFormat="false" ht="15.75" hidden="false" customHeight="true" outlineLevel="0" collapsed="false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27"/>
      <c r="BK689" s="27"/>
      <c r="BL689" s="27"/>
      <c r="BM689" s="26"/>
      <c r="BN689" s="26"/>
      <c r="BO689" s="26"/>
    </row>
    <row r="690" customFormat="false" ht="15.75" hidden="false" customHeight="true" outlineLevel="0" collapsed="false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6"/>
      <c r="BN690" s="26"/>
      <c r="BO690" s="26"/>
    </row>
    <row r="691" customFormat="false" ht="15.75" hidden="false" customHeight="true" outlineLevel="0" collapsed="false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6"/>
      <c r="BN691" s="26"/>
      <c r="BO691" s="26"/>
    </row>
    <row r="692" customFormat="false" ht="15.75" hidden="false" customHeight="true" outlineLevel="0" collapsed="false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6"/>
      <c r="BN692" s="26"/>
      <c r="BO692" s="26"/>
    </row>
    <row r="693" customFormat="false" ht="15.75" hidden="false" customHeight="true" outlineLevel="0" collapsed="false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6"/>
      <c r="BN693" s="26"/>
      <c r="BO693" s="26"/>
    </row>
    <row r="694" customFormat="false" ht="15.75" hidden="false" customHeight="true" outlineLevel="0" collapsed="false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6"/>
      <c r="BN694" s="26"/>
      <c r="BO694" s="26"/>
    </row>
    <row r="695" customFormat="false" ht="15.75" hidden="false" customHeight="true" outlineLevel="0" collapsed="false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27"/>
      <c r="BH695" s="27"/>
      <c r="BI695" s="27"/>
      <c r="BJ695" s="27"/>
      <c r="BK695" s="27"/>
      <c r="BL695" s="27"/>
      <c r="BM695" s="26"/>
      <c r="BN695" s="26"/>
      <c r="BO695" s="26"/>
    </row>
    <row r="696" customFormat="false" ht="15.75" hidden="false" customHeight="true" outlineLevel="0" collapsed="false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6"/>
      <c r="BN696" s="26"/>
      <c r="BO696" s="26"/>
    </row>
    <row r="697" customFormat="false" ht="15.75" hidden="false" customHeight="true" outlineLevel="0" collapsed="false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27"/>
      <c r="BH697" s="27"/>
      <c r="BI697" s="27"/>
      <c r="BJ697" s="27"/>
      <c r="BK697" s="27"/>
      <c r="BL697" s="27"/>
      <c r="BM697" s="26"/>
      <c r="BN697" s="26"/>
      <c r="BO697" s="26"/>
    </row>
    <row r="698" customFormat="false" ht="15.75" hidden="false" customHeight="true" outlineLevel="0" collapsed="false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6"/>
      <c r="BN698" s="26"/>
      <c r="BO698" s="26"/>
    </row>
    <row r="699" customFormat="false" ht="15.75" hidden="false" customHeight="true" outlineLevel="0" collapsed="false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6"/>
      <c r="BN699" s="26"/>
      <c r="BO699" s="26"/>
    </row>
    <row r="700" customFormat="false" ht="15.75" hidden="false" customHeight="true" outlineLevel="0" collapsed="false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26"/>
      <c r="BN700" s="26"/>
      <c r="BO700" s="26"/>
    </row>
    <row r="701" customFormat="false" ht="15.75" hidden="false" customHeight="true" outlineLevel="0" collapsed="false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H701" s="27"/>
      <c r="BI701" s="27"/>
      <c r="BJ701" s="27"/>
      <c r="BK701" s="27"/>
      <c r="BL701" s="27"/>
      <c r="BM701" s="26"/>
      <c r="BN701" s="26"/>
      <c r="BO701" s="26"/>
    </row>
    <row r="702" customFormat="false" ht="15.75" hidden="false" customHeight="true" outlineLevel="0" collapsed="false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26"/>
      <c r="BN702" s="26"/>
      <c r="BO702" s="26"/>
    </row>
    <row r="703" customFormat="false" ht="15.75" hidden="false" customHeight="true" outlineLevel="0" collapsed="false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27"/>
      <c r="BH703" s="27"/>
      <c r="BI703" s="27"/>
      <c r="BJ703" s="27"/>
      <c r="BK703" s="27"/>
      <c r="BL703" s="27"/>
      <c r="BM703" s="26"/>
      <c r="BN703" s="26"/>
      <c r="BO703" s="26"/>
    </row>
    <row r="704" customFormat="false" ht="15.75" hidden="false" customHeight="true" outlineLevel="0" collapsed="false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6"/>
      <c r="BN704" s="26"/>
      <c r="BO704" s="26"/>
    </row>
    <row r="705" customFormat="false" ht="15.75" hidden="false" customHeight="true" outlineLevel="0" collapsed="false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6"/>
      <c r="BN705" s="26"/>
      <c r="BO705" s="26"/>
    </row>
    <row r="706" customFormat="false" ht="15.75" hidden="false" customHeight="true" outlineLevel="0" collapsed="false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6"/>
      <c r="BN706" s="26"/>
      <c r="BO706" s="26"/>
    </row>
    <row r="707" customFormat="false" ht="15.75" hidden="false" customHeight="true" outlineLevel="0" collapsed="false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6"/>
      <c r="BN707" s="26"/>
      <c r="BO707" s="26"/>
    </row>
    <row r="708" customFormat="false" ht="15.75" hidden="false" customHeight="true" outlineLevel="0" collapsed="false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6"/>
      <c r="BN708" s="26"/>
      <c r="BO708" s="26"/>
    </row>
    <row r="709" customFormat="false" ht="15.75" hidden="false" customHeight="true" outlineLevel="0" collapsed="false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6"/>
      <c r="BN709" s="26"/>
      <c r="BO709" s="26"/>
    </row>
    <row r="710" customFormat="false" ht="15.75" hidden="false" customHeight="true" outlineLevel="0" collapsed="false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6"/>
      <c r="BN710" s="26"/>
      <c r="BO710" s="26"/>
    </row>
    <row r="711" customFormat="false" ht="15.75" hidden="false" customHeight="true" outlineLevel="0" collapsed="false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6"/>
      <c r="BN711" s="26"/>
      <c r="BO711" s="26"/>
    </row>
    <row r="712" customFormat="false" ht="15.75" hidden="false" customHeight="true" outlineLevel="0" collapsed="false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6"/>
      <c r="BN712" s="26"/>
      <c r="BO712" s="26"/>
    </row>
    <row r="713" customFormat="false" ht="15.75" hidden="false" customHeight="true" outlineLevel="0" collapsed="false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6"/>
      <c r="BN713" s="26"/>
      <c r="BO713" s="26"/>
    </row>
    <row r="714" customFormat="false" ht="15.75" hidden="false" customHeight="true" outlineLevel="0" collapsed="false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26"/>
      <c r="BN714" s="26"/>
      <c r="BO714" s="26"/>
    </row>
    <row r="715" customFormat="false" ht="15.75" hidden="false" customHeight="true" outlineLevel="0" collapsed="false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6"/>
      <c r="BN715" s="26"/>
      <c r="BO715" s="26"/>
    </row>
    <row r="716" customFormat="false" ht="15.75" hidden="false" customHeight="true" outlineLevel="0" collapsed="false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6"/>
      <c r="BN716" s="26"/>
      <c r="BO716" s="26"/>
    </row>
    <row r="717" customFormat="false" ht="15.75" hidden="false" customHeight="true" outlineLevel="0" collapsed="false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H717" s="27"/>
      <c r="BI717" s="27"/>
      <c r="BJ717" s="27"/>
      <c r="BK717" s="27"/>
      <c r="BL717" s="27"/>
      <c r="BM717" s="26"/>
      <c r="BN717" s="26"/>
      <c r="BO717" s="26"/>
    </row>
    <row r="718" customFormat="false" ht="15.75" hidden="false" customHeight="true" outlineLevel="0" collapsed="false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26"/>
      <c r="BN718" s="26"/>
      <c r="BO718" s="26"/>
    </row>
    <row r="719" customFormat="false" ht="15.75" hidden="false" customHeight="true" outlineLevel="0" collapsed="false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27"/>
      <c r="BH719" s="27"/>
      <c r="BI719" s="27"/>
      <c r="BJ719" s="27"/>
      <c r="BK719" s="27"/>
      <c r="BL719" s="27"/>
      <c r="BM719" s="26"/>
      <c r="BN719" s="26"/>
      <c r="BO719" s="26"/>
    </row>
    <row r="720" customFormat="false" ht="15.75" hidden="false" customHeight="true" outlineLevel="0" collapsed="false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6"/>
      <c r="BN720" s="26"/>
      <c r="BO720" s="26"/>
    </row>
    <row r="721" customFormat="false" ht="15.75" hidden="false" customHeight="true" outlineLevel="0" collapsed="false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6"/>
      <c r="BN721" s="26"/>
      <c r="BO721" s="26"/>
    </row>
    <row r="722" customFormat="false" ht="15.75" hidden="false" customHeight="true" outlineLevel="0" collapsed="false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6"/>
      <c r="BN722" s="26"/>
      <c r="BO722" s="26"/>
    </row>
    <row r="723" customFormat="false" ht="15.75" hidden="false" customHeight="true" outlineLevel="0" collapsed="false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27"/>
      <c r="BH723" s="27"/>
      <c r="BI723" s="27"/>
      <c r="BJ723" s="27"/>
      <c r="BK723" s="27"/>
      <c r="BL723" s="27"/>
      <c r="BM723" s="26"/>
      <c r="BN723" s="26"/>
      <c r="BO723" s="26"/>
    </row>
    <row r="724" customFormat="false" ht="15.75" hidden="false" customHeight="true" outlineLevel="0" collapsed="false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26"/>
      <c r="BN724" s="26"/>
      <c r="BO724" s="26"/>
    </row>
    <row r="725" customFormat="false" ht="15.75" hidden="false" customHeight="true" outlineLevel="0" collapsed="false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27"/>
      <c r="BK725" s="27"/>
      <c r="BL725" s="27"/>
      <c r="BM725" s="26"/>
      <c r="BN725" s="26"/>
      <c r="BO725" s="26"/>
    </row>
    <row r="726" customFormat="false" ht="15.75" hidden="false" customHeight="true" outlineLevel="0" collapsed="false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6"/>
      <c r="BN726" s="26"/>
      <c r="BO726" s="26"/>
    </row>
    <row r="727" customFormat="false" ht="15.75" hidden="false" customHeight="true" outlineLevel="0" collapsed="false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6"/>
      <c r="BN727" s="26"/>
      <c r="BO727" s="26"/>
    </row>
    <row r="728" customFormat="false" ht="15.75" hidden="false" customHeight="true" outlineLevel="0" collapsed="false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6"/>
      <c r="BN728" s="26"/>
      <c r="BO728" s="26"/>
    </row>
    <row r="729" customFormat="false" ht="15.75" hidden="false" customHeight="true" outlineLevel="0" collapsed="false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6"/>
      <c r="BN729" s="26"/>
      <c r="BO729" s="26"/>
    </row>
    <row r="730" customFormat="false" ht="15.75" hidden="false" customHeight="true" outlineLevel="0" collapsed="false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6"/>
      <c r="BN730" s="26"/>
      <c r="BO730" s="26"/>
    </row>
    <row r="731" customFormat="false" ht="15.75" hidden="false" customHeight="true" outlineLevel="0" collapsed="false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6"/>
      <c r="BN731" s="26"/>
      <c r="BO731" s="26"/>
    </row>
    <row r="732" customFormat="false" ht="15.75" hidden="false" customHeight="true" outlineLevel="0" collapsed="false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6"/>
      <c r="BN732" s="26"/>
      <c r="BO732" s="26"/>
    </row>
    <row r="733" customFormat="false" ht="15.75" hidden="false" customHeight="true" outlineLevel="0" collapsed="false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6"/>
      <c r="BN733" s="26"/>
      <c r="BO733" s="26"/>
    </row>
    <row r="734" customFormat="false" ht="15.75" hidden="false" customHeight="true" outlineLevel="0" collapsed="false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6"/>
      <c r="BN734" s="26"/>
      <c r="BO734" s="26"/>
    </row>
    <row r="735" customFormat="false" ht="15.75" hidden="false" customHeight="true" outlineLevel="0" collapsed="false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6"/>
      <c r="BN735" s="26"/>
      <c r="BO735" s="26"/>
    </row>
    <row r="736" customFormat="false" ht="15.75" hidden="false" customHeight="true" outlineLevel="0" collapsed="false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6"/>
      <c r="BN736" s="26"/>
      <c r="BO736" s="26"/>
    </row>
    <row r="737" customFormat="false" ht="15.75" hidden="false" customHeight="true" outlineLevel="0" collapsed="false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6"/>
      <c r="BN737" s="26"/>
      <c r="BO737" s="26"/>
    </row>
    <row r="738" customFormat="false" ht="15.75" hidden="false" customHeight="true" outlineLevel="0" collapsed="false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6"/>
      <c r="BN738" s="26"/>
      <c r="BO738" s="26"/>
    </row>
    <row r="739" customFormat="false" ht="15.75" hidden="false" customHeight="true" outlineLevel="0" collapsed="false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27"/>
      <c r="BK739" s="27"/>
      <c r="BL739" s="27"/>
      <c r="BM739" s="26"/>
      <c r="BN739" s="26"/>
      <c r="BO739" s="26"/>
    </row>
    <row r="740" customFormat="false" ht="15.75" hidden="false" customHeight="true" outlineLevel="0" collapsed="false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6"/>
      <c r="BN740" s="26"/>
      <c r="BO740" s="26"/>
    </row>
    <row r="741" customFormat="false" ht="15.75" hidden="false" customHeight="true" outlineLevel="0" collapsed="false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6"/>
      <c r="BN741" s="26"/>
      <c r="BO741" s="26"/>
    </row>
    <row r="742" customFormat="false" ht="15.75" hidden="false" customHeight="true" outlineLevel="0" collapsed="false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6"/>
      <c r="BN742" s="26"/>
      <c r="BO742" s="26"/>
    </row>
    <row r="743" customFormat="false" ht="15.75" hidden="false" customHeight="true" outlineLevel="0" collapsed="false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6"/>
      <c r="BN743" s="26"/>
      <c r="BO743" s="26"/>
    </row>
    <row r="744" customFormat="false" ht="15.75" hidden="false" customHeight="true" outlineLevel="0" collapsed="false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6"/>
      <c r="BN744" s="26"/>
      <c r="BO744" s="26"/>
    </row>
    <row r="745" customFormat="false" ht="15.75" hidden="false" customHeight="true" outlineLevel="0" collapsed="false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K745" s="27"/>
      <c r="BL745" s="27"/>
      <c r="BM745" s="26"/>
      <c r="BN745" s="26"/>
      <c r="BO745" s="26"/>
    </row>
    <row r="746" customFormat="false" ht="15.75" hidden="false" customHeight="true" outlineLevel="0" collapsed="false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26"/>
      <c r="BN746" s="26"/>
      <c r="BO746" s="26"/>
    </row>
    <row r="747" customFormat="false" ht="15.75" hidden="false" customHeight="true" outlineLevel="0" collapsed="false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6"/>
      <c r="BN747" s="26"/>
      <c r="BO747" s="26"/>
    </row>
    <row r="748" customFormat="false" ht="15.75" hidden="false" customHeight="true" outlineLevel="0" collapsed="false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6"/>
      <c r="BN748" s="26"/>
      <c r="BO748" s="26"/>
    </row>
    <row r="749" customFormat="false" ht="15.75" hidden="false" customHeight="true" outlineLevel="0" collapsed="false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6"/>
      <c r="BN749" s="26"/>
      <c r="BO749" s="26"/>
    </row>
    <row r="750" customFormat="false" ht="15.75" hidden="false" customHeight="true" outlineLevel="0" collapsed="false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6"/>
      <c r="BN750" s="26"/>
      <c r="BO750" s="26"/>
    </row>
    <row r="751" customFormat="false" ht="15.75" hidden="false" customHeight="true" outlineLevel="0" collapsed="false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6"/>
      <c r="BN751" s="26"/>
      <c r="BO751" s="26"/>
    </row>
    <row r="752" customFormat="false" ht="15.75" hidden="false" customHeight="true" outlineLevel="0" collapsed="false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26"/>
      <c r="BN752" s="26"/>
      <c r="BO752" s="26"/>
    </row>
    <row r="753" customFormat="false" ht="15.75" hidden="false" customHeight="true" outlineLevel="0" collapsed="false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27"/>
      <c r="BH753" s="27"/>
      <c r="BI753" s="27"/>
      <c r="BJ753" s="27"/>
      <c r="BK753" s="27"/>
      <c r="BL753" s="27"/>
      <c r="BM753" s="26"/>
      <c r="BN753" s="26"/>
      <c r="BO753" s="26"/>
    </row>
    <row r="754" customFormat="false" ht="15.75" hidden="false" customHeight="true" outlineLevel="0" collapsed="false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6"/>
      <c r="BN754" s="26"/>
      <c r="BO754" s="26"/>
    </row>
    <row r="755" customFormat="false" ht="15.75" hidden="false" customHeight="true" outlineLevel="0" collapsed="false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6"/>
      <c r="BN755" s="26"/>
      <c r="BO755" s="26"/>
    </row>
    <row r="756" customFormat="false" ht="15.75" hidden="false" customHeight="true" outlineLevel="0" collapsed="false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26"/>
      <c r="BN756" s="26"/>
      <c r="BO756" s="26"/>
    </row>
    <row r="757" customFormat="false" ht="15.75" hidden="false" customHeight="true" outlineLevel="0" collapsed="false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6"/>
      <c r="BN757" s="26"/>
      <c r="BO757" s="26"/>
    </row>
    <row r="758" customFormat="false" ht="15.75" hidden="false" customHeight="true" outlineLevel="0" collapsed="false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6"/>
      <c r="BN758" s="26"/>
      <c r="BO758" s="26"/>
    </row>
    <row r="759" customFormat="false" ht="15.75" hidden="false" customHeight="true" outlineLevel="0" collapsed="false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6"/>
      <c r="BN759" s="26"/>
      <c r="BO759" s="26"/>
    </row>
    <row r="760" customFormat="false" ht="15.75" hidden="false" customHeight="true" outlineLevel="0" collapsed="false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6"/>
      <c r="BN760" s="26"/>
      <c r="BO760" s="26"/>
    </row>
    <row r="761" customFormat="false" ht="15.75" hidden="false" customHeight="true" outlineLevel="0" collapsed="false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6"/>
      <c r="BN761" s="26"/>
      <c r="BO761" s="26"/>
    </row>
    <row r="762" customFormat="false" ht="15.75" hidden="false" customHeight="true" outlineLevel="0" collapsed="false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26"/>
      <c r="BN762" s="26"/>
      <c r="BO762" s="26"/>
    </row>
    <row r="763" customFormat="false" ht="15.75" hidden="false" customHeight="true" outlineLevel="0" collapsed="false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I763" s="27"/>
      <c r="BJ763" s="27"/>
      <c r="BK763" s="27"/>
      <c r="BL763" s="27"/>
      <c r="BM763" s="26"/>
      <c r="BN763" s="26"/>
      <c r="BO763" s="26"/>
    </row>
    <row r="764" customFormat="false" ht="15.75" hidden="false" customHeight="true" outlineLevel="0" collapsed="false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6"/>
      <c r="BN764" s="26"/>
      <c r="BO764" s="26"/>
    </row>
    <row r="765" customFormat="false" ht="15.75" hidden="false" customHeight="true" outlineLevel="0" collapsed="false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6"/>
      <c r="BN765" s="26"/>
      <c r="BO765" s="26"/>
    </row>
    <row r="766" customFormat="false" ht="15.75" hidden="false" customHeight="true" outlineLevel="0" collapsed="false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26"/>
      <c r="BN766" s="26"/>
      <c r="BO766" s="26"/>
    </row>
    <row r="767" customFormat="false" ht="15.75" hidden="false" customHeight="true" outlineLevel="0" collapsed="false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6"/>
      <c r="BN767" s="26"/>
      <c r="BO767" s="26"/>
    </row>
    <row r="768" customFormat="false" ht="15.75" hidden="false" customHeight="true" outlineLevel="0" collapsed="false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6"/>
      <c r="BN768" s="26"/>
      <c r="BO768" s="26"/>
    </row>
    <row r="769" customFormat="false" ht="15.75" hidden="false" customHeight="true" outlineLevel="0" collapsed="false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6"/>
      <c r="BN769" s="26"/>
      <c r="BO769" s="26"/>
    </row>
    <row r="770" customFormat="false" ht="15.75" hidden="false" customHeight="true" outlineLevel="0" collapsed="false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6"/>
      <c r="BN770" s="26"/>
      <c r="BO770" s="26"/>
    </row>
    <row r="771" customFormat="false" ht="15.75" hidden="false" customHeight="true" outlineLevel="0" collapsed="false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6"/>
      <c r="BN771" s="26"/>
      <c r="BO771" s="26"/>
    </row>
    <row r="772" customFormat="false" ht="15.75" hidden="false" customHeight="true" outlineLevel="0" collapsed="false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6"/>
      <c r="BN772" s="26"/>
      <c r="BO772" s="26"/>
    </row>
    <row r="773" customFormat="false" ht="15.75" hidden="false" customHeight="true" outlineLevel="0" collapsed="false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6"/>
      <c r="BN773" s="26"/>
      <c r="BO773" s="26"/>
    </row>
    <row r="774" customFormat="false" ht="15.75" hidden="false" customHeight="true" outlineLevel="0" collapsed="false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6"/>
      <c r="BN774" s="26"/>
      <c r="BO774" s="26"/>
    </row>
    <row r="775" customFormat="false" ht="15.75" hidden="false" customHeight="true" outlineLevel="0" collapsed="false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6"/>
      <c r="BN775" s="26"/>
      <c r="BO775" s="26"/>
    </row>
    <row r="776" customFormat="false" ht="15.75" hidden="false" customHeight="true" outlineLevel="0" collapsed="false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26"/>
      <c r="BN776" s="26"/>
      <c r="BO776" s="26"/>
    </row>
    <row r="777" customFormat="false" ht="15.75" hidden="false" customHeight="true" outlineLevel="0" collapsed="false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6"/>
      <c r="BN777" s="26"/>
      <c r="BO777" s="26"/>
    </row>
    <row r="778" customFormat="false" ht="15.75" hidden="false" customHeight="true" outlineLevel="0" collapsed="false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6"/>
      <c r="BN778" s="26"/>
      <c r="BO778" s="26"/>
    </row>
    <row r="779" customFormat="false" ht="15.75" hidden="false" customHeight="true" outlineLevel="0" collapsed="false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H779" s="27"/>
      <c r="BI779" s="27"/>
      <c r="BJ779" s="27"/>
      <c r="BK779" s="27"/>
      <c r="BL779" s="27"/>
      <c r="BM779" s="26"/>
      <c r="BN779" s="26"/>
      <c r="BO779" s="26"/>
    </row>
    <row r="780" customFormat="false" ht="15.75" hidden="false" customHeight="true" outlineLevel="0" collapsed="false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6"/>
      <c r="BN780" s="26"/>
      <c r="BO780" s="26"/>
    </row>
    <row r="781" customFormat="false" ht="15.75" hidden="false" customHeight="true" outlineLevel="0" collapsed="false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6"/>
      <c r="BN781" s="26"/>
      <c r="BO781" s="26"/>
    </row>
    <row r="782" customFormat="false" ht="15.75" hidden="false" customHeight="true" outlineLevel="0" collapsed="false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6"/>
      <c r="BN782" s="26"/>
      <c r="BO782" s="26"/>
    </row>
    <row r="783" customFormat="false" ht="15.75" hidden="false" customHeight="true" outlineLevel="0" collapsed="false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6"/>
      <c r="BN783" s="26"/>
      <c r="BO783" s="26"/>
    </row>
    <row r="784" customFormat="false" ht="15.75" hidden="false" customHeight="true" outlineLevel="0" collapsed="false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26"/>
      <c r="BN784" s="26"/>
      <c r="BO784" s="26"/>
    </row>
    <row r="785" customFormat="false" ht="15.75" hidden="false" customHeight="true" outlineLevel="0" collapsed="false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6"/>
      <c r="BN785" s="26"/>
      <c r="BO785" s="26"/>
    </row>
    <row r="786" customFormat="false" ht="15.75" hidden="false" customHeight="true" outlineLevel="0" collapsed="false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6"/>
      <c r="BN786" s="26"/>
      <c r="BO786" s="26"/>
    </row>
    <row r="787" customFormat="false" ht="15.75" hidden="false" customHeight="true" outlineLevel="0" collapsed="false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6"/>
      <c r="BN787" s="26"/>
      <c r="BO787" s="26"/>
    </row>
    <row r="788" customFormat="false" ht="15.75" hidden="false" customHeight="true" outlineLevel="0" collapsed="false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6"/>
      <c r="BN788" s="26"/>
      <c r="BO788" s="26"/>
    </row>
    <row r="789" customFormat="false" ht="15.75" hidden="false" customHeight="true" outlineLevel="0" collapsed="false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6"/>
      <c r="BN789" s="26"/>
      <c r="BO789" s="26"/>
    </row>
    <row r="790" customFormat="false" ht="15.75" hidden="false" customHeight="true" outlineLevel="0" collapsed="false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6"/>
      <c r="BN790" s="26"/>
      <c r="BO790" s="26"/>
    </row>
    <row r="791" customFormat="false" ht="15.75" hidden="false" customHeight="true" outlineLevel="0" collapsed="false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6"/>
      <c r="BN791" s="26"/>
      <c r="BO791" s="26"/>
    </row>
    <row r="792" customFormat="false" ht="15.75" hidden="false" customHeight="true" outlineLevel="0" collapsed="false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6"/>
      <c r="BN792" s="26"/>
      <c r="BO792" s="26"/>
    </row>
    <row r="793" customFormat="false" ht="15.75" hidden="false" customHeight="true" outlineLevel="0" collapsed="false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27"/>
      <c r="BH793" s="27"/>
      <c r="BI793" s="27"/>
      <c r="BJ793" s="27"/>
      <c r="BK793" s="27"/>
      <c r="BL793" s="27"/>
      <c r="BM793" s="26"/>
      <c r="BN793" s="26"/>
      <c r="BO793" s="26"/>
    </row>
    <row r="794" customFormat="false" ht="15.75" hidden="false" customHeight="true" outlineLevel="0" collapsed="false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26"/>
      <c r="BN794" s="26"/>
      <c r="BO794" s="26"/>
    </row>
    <row r="795" customFormat="false" ht="15.75" hidden="false" customHeight="true" outlineLevel="0" collapsed="false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6"/>
      <c r="BN795" s="26"/>
      <c r="BO795" s="26"/>
    </row>
    <row r="796" customFormat="false" ht="15.75" hidden="false" customHeight="true" outlineLevel="0" collapsed="false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6"/>
      <c r="BN796" s="26"/>
      <c r="BO796" s="26"/>
    </row>
    <row r="797" customFormat="false" ht="15.75" hidden="false" customHeight="true" outlineLevel="0" collapsed="false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6"/>
      <c r="BN797" s="26"/>
      <c r="BO797" s="26"/>
    </row>
    <row r="798" customFormat="false" ht="15.75" hidden="false" customHeight="true" outlineLevel="0" collapsed="false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6"/>
      <c r="BN798" s="26"/>
      <c r="BO798" s="26"/>
    </row>
    <row r="799" customFormat="false" ht="15.75" hidden="false" customHeight="true" outlineLevel="0" collapsed="false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6"/>
      <c r="BN799" s="26"/>
      <c r="BO799" s="26"/>
    </row>
    <row r="800" customFormat="false" ht="15.75" hidden="false" customHeight="true" outlineLevel="0" collapsed="false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6"/>
      <c r="BN800" s="26"/>
      <c r="BO800" s="26"/>
    </row>
    <row r="801" customFormat="false" ht="15.75" hidden="false" customHeight="true" outlineLevel="0" collapsed="false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6"/>
      <c r="BN801" s="26"/>
      <c r="BO801" s="26"/>
    </row>
    <row r="802" customFormat="false" ht="15.75" hidden="false" customHeight="true" outlineLevel="0" collapsed="false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6"/>
      <c r="BN802" s="26"/>
      <c r="BO802" s="26"/>
    </row>
    <row r="803" customFormat="false" ht="15.75" hidden="false" customHeight="true" outlineLevel="0" collapsed="false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6"/>
      <c r="BN803" s="26"/>
      <c r="BO803" s="26"/>
    </row>
    <row r="804" customFormat="false" ht="15.75" hidden="false" customHeight="true" outlineLevel="0" collapsed="false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6"/>
      <c r="BN804" s="26"/>
      <c r="BO804" s="26"/>
    </row>
    <row r="805" customFormat="false" ht="15.75" hidden="false" customHeight="true" outlineLevel="0" collapsed="false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6"/>
      <c r="BN805" s="26"/>
      <c r="BO805" s="26"/>
    </row>
    <row r="806" customFormat="false" ht="15.75" hidden="false" customHeight="true" outlineLevel="0" collapsed="false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6"/>
      <c r="BN806" s="26"/>
      <c r="BO806" s="26"/>
    </row>
    <row r="807" customFormat="false" ht="15.75" hidden="false" customHeight="true" outlineLevel="0" collapsed="false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6"/>
      <c r="BN807" s="26"/>
      <c r="BO807" s="26"/>
    </row>
    <row r="808" customFormat="false" ht="15.75" hidden="false" customHeight="true" outlineLevel="0" collapsed="false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6"/>
      <c r="BN808" s="26"/>
      <c r="BO808" s="26"/>
    </row>
    <row r="809" customFormat="false" ht="15.75" hidden="false" customHeight="true" outlineLevel="0" collapsed="false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6"/>
      <c r="BN809" s="26"/>
      <c r="BO809" s="26"/>
    </row>
    <row r="810" customFormat="false" ht="15.75" hidden="false" customHeight="true" outlineLevel="0" collapsed="false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26"/>
      <c r="BN810" s="26"/>
      <c r="BO810" s="26"/>
    </row>
    <row r="811" customFormat="false" ht="15.75" hidden="false" customHeight="true" outlineLevel="0" collapsed="false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6"/>
      <c r="BN811" s="26"/>
      <c r="BO811" s="26"/>
    </row>
    <row r="812" customFormat="false" ht="15.75" hidden="false" customHeight="true" outlineLevel="0" collapsed="false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6"/>
      <c r="BN812" s="26"/>
      <c r="BO812" s="26"/>
    </row>
    <row r="813" customFormat="false" ht="15.75" hidden="false" customHeight="true" outlineLevel="0" collapsed="false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6"/>
      <c r="BN813" s="26"/>
      <c r="BO813" s="26"/>
    </row>
    <row r="814" customFormat="false" ht="15.75" hidden="false" customHeight="true" outlineLevel="0" collapsed="false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6"/>
      <c r="BN814" s="26"/>
      <c r="BO814" s="26"/>
    </row>
    <row r="815" customFormat="false" ht="15.75" hidden="false" customHeight="true" outlineLevel="0" collapsed="false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6"/>
      <c r="BN815" s="26"/>
      <c r="BO815" s="26"/>
    </row>
    <row r="816" customFormat="false" ht="15.75" hidden="false" customHeight="true" outlineLevel="0" collapsed="false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6"/>
      <c r="BN816" s="26"/>
      <c r="BO816" s="26"/>
    </row>
    <row r="817" customFormat="false" ht="15.75" hidden="false" customHeight="true" outlineLevel="0" collapsed="false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6"/>
      <c r="BN817" s="26"/>
      <c r="BO817" s="26"/>
    </row>
    <row r="818" customFormat="false" ht="15.75" hidden="false" customHeight="true" outlineLevel="0" collapsed="false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6"/>
      <c r="BN818" s="26"/>
      <c r="BO818" s="26"/>
    </row>
    <row r="819" customFormat="false" ht="15.75" hidden="false" customHeight="true" outlineLevel="0" collapsed="false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6"/>
      <c r="BN819" s="26"/>
      <c r="BO819" s="26"/>
    </row>
    <row r="820" customFormat="false" ht="15.75" hidden="false" customHeight="true" outlineLevel="0" collapsed="false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6"/>
      <c r="BN820" s="26"/>
      <c r="BO820" s="26"/>
    </row>
    <row r="821" customFormat="false" ht="15.75" hidden="false" customHeight="true" outlineLevel="0" collapsed="false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J821" s="27"/>
      <c r="BK821" s="27"/>
      <c r="BL821" s="27"/>
      <c r="BM821" s="26"/>
      <c r="BN821" s="26"/>
      <c r="BO821" s="26"/>
    </row>
    <row r="822" customFormat="false" ht="15.75" hidden="false" customHeight="true" outlineLevel="0" collapsed="false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6"/>
      <c r="BN822" s="26"/>
      <c r="BO822" s="26"/>
    </row>
    <row r="823" customFormat="false" ht="15.75" hidden="false" customHeight="true" outlineLevel="0" collapsed="false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6"/>
      <c r="BN823" s="26"/>
      <c r="BO823" s="26"/>
    </row>
    <row r="824" customFormat="false" ht="15.75" hidden="false" customHeight="true" outlineLevel="0" collapsed="false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6"/>
      <c r="BN824" s="26"/>
      <c r="BO824" s="26"/>
    </row>
    <row r="825" customFormat="false" ht="15.75" hidden="false" customHeight="true" outlineLevel="0" collapsed="false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6"/>
      <c r="BN825" s="26"/>
      <c r="BO825" s="26"/>
    </row>
    <row r="826" customFormat="false" ht="15.75" hidden="false" customHeight="true" outlineLevel="0" collapsed="false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6"/>
      <c r="BN826" s="26"/>
      <c r="BO826" s="26"/>
    </row>
    <row r="827" customFormat="false" ht="15.75" hidden="false" customHeight="true" outlineLevel="0" collapsed="false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6"/>
      <c r="BN827" s="26"/>
      <c r="BO827" s="26"/>
    </row>
    <row r="828" customFormat="false" ht="15.75" hidden="false" customHeight="true" outlineLevel="0" collapsed="false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6"/>
      <c r="BN828" s="26"/>
      <c r="BO828" s="26"/>
    </row>
    <row r="829" customFormat="false" ht="15.75" hidden="false" customHeight="true" outlineLevel="0" collapsed="false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6"/>
      <c r="BN829" s="26"/>
      <c r="BO829" s="26"/>
    </row>
    <row r="830" customFormat="false" ht="15.75" hidden="false" customHeight="true" outlineLevel="0" collapsed="false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6"/>
      <c r="BN830" s="26"/>
      <c r="BO830" s="26"/>
    </row>
    <row r="831" customFormat="false" ht="15.75" hidden="false" customHeight="true" outlineLevel="0" collapsed="false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6"/>
      <c r="BN831" s="26"/>
      <c r="BO831" s="26"/>
    </row>
    <row r="832" customFormat="false" ht="15.75" hidden="false" customHeight="true" outlineLevel="0" collapsed="false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6"/>
      <c r="BN832" s="26"/>
      <c r="BO832" s="26"/>
    </row>
    <row r="833" customFormat="false" ht="15.75" hidden="false" customHeight="true" outlineLevel="0" collapsed="false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6"/>
      <c r="BN833" s="26"/>
      <c r="BO833" s="26"/>
    </row>
    <row r="834" customFormat="false" ht="15.75" hidden="false" customHeight="true" outlineLevel="0" collapsed="false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6"/>
      <c r="BN834" s="26"/>
      <c r="BO834" s="26"/>
    </row>
    <row r="835" customFormat="false" ht="15.75" hidden="false" customHeight="true" outlineLevel="0" collapsed="false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6"/>
      <c r="BN835" s="26"/>
      <c r="BO835" s="26"/>
    </row>
    <row r="836" customFormat="false" ht="15.75" hidden="false" customHeight="true" outlineLevel="0" collapsed="false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6"/>
      <c r="BN836" s="26"/>
      <c r="BO836" s="26"/>
    </row>
    <row r="837" customFormat="false" ht="15.75" hidden="false" customHeight="true" outlineLevel="0" collapsed="false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6"/>
      <c r="BN837" s="26"/>
      <c r="BO837" s="26"/>
    </row>
    <row r="838" customFormat="false" ht="15.75" hidden="false" customHeight="true" outlineLevel="0" collapsed="false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6"/>
      <c r="BN838" s="26"/>
      <c r="BO838" s="26"/>
    </row>
    <row r="839" customFormat="false" ht="15.75" hidden="false" customHeight="true" outlineLevel="0" collapsed="false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J839" s="27"/>
      <c r="BK839" s="27"/>
      <c r="BL839" s="27"/>
      <c r="BM839" s="26"/>
      <c r="BN839" s="26"/>
      <c r="BO839" s="26"/>
    </row>
    <row r="840" customFormat="false" ht="15.75" hidden="false" customHeight="true" outlineLevel="0" collapsed="false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6"/>
      <c r="BN840" s="26"/>
      <c r="BO840" s="26"/>
    </row>
    <row r="841" customFormat="false" ht="15.75" hidden="false" customHeight="true" outlineLevel="0" collapsed="false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6"/>
      <c r="BN841" s="26"/>
      <c r="BO841" s="26"/>
    </row>
    <row r="842" customFormat="false" ht="15.75" hidden="false" customHeight="true" outlineLevel="0" collapsed="false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6"/>
      <c r="BN842" s="26"/>
      <c r="BO842" s="26"/>
    </row>
    <row r="843" customFormat="false" ht="15.75" hidden="false" customHeight="true" outlineLevel="0" collapsed="false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6"/>
      <c r="BN843" s="26"/>
      <c r="BO843" s="26"/>
    </row>
    <row r="844" customFormat="false" ht="15.75" hidden="false" customHeight="true" outlineLevel="0" collapsed="false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6"/>
      <c r="BN844" s="26"/>
      <c r="BO844" s="26"/>
    </row>
    <row r="845" customFormat="false" ht="15.75" hidden="false" customHeight="true" outlineLevel="0" collapsed="false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6"/>
      <c r="BN845" s="26"/>
      <c r="BO845" s="26"/>
    </row>
    <row r="846" customFormat="false" ht="15.75" hidden="false" customHeight="true" outlineLevel="0" collapsed="false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6"/>
      <c r="BN846" s="26"/>
      <c r="BO846" s="26"/>
    </row>
    <row r="847" customFormat="false" ht="15.75" hidden="false" customHeight="true" outlineLevel="0" collapsed="false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6"/>
      <c r="BN847" s="26"/>
      <c r="BO847" s="26"/>
    </row>
    <row r="848" customFormat="false" ht="15.75" hidden="false" customHeight="true" outlineLevel="0" collapsed="false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6"/>
      <c r="BN848" s="26"/>
      <c r="BO848" s="26"/>
    </row>
    <row r="849" customFormat="false" ht="15.75" hidden="false" customHeight="true" outlineLevel="0" collapsed="false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6"/>
      <c r="BN849" s="26"/>
      <c r="BO849" s="26"/>
    </row>
    <row r="850" customFormat="false" ht="15.75" hidden="false" customHeight="true" outlineLevel="0" collapsed="false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6"/>
      <c r="BN850" s="26"/>
      <c r="BO850" s="26"/>
    </row>
    <row r="851" customFormat="false" ht="15.75" hidden="false" customHeight="true" outlineLevel="0" collapsed="false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6"/>
      <c r="BN851" s="26"/>
      <c r="BO851" s="26"/>
    </row>
    <row r="852" customFormat="false" ht="15.75" hidden="false" customHeight="true" outlineLevel="0" collapsed="false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6"/>
      <c r="BN852" s="26"/>
      <c r="BO852" s="26"/>
    </row>
    <row r="853" customFormat="false" ht="15.75" hidden="false" customHeight="true" outlineLevel="0" collapsed="false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/>
      <c r="BH853" s="27"/>
      <c r="BI853" s="27"/>
      <c r="BJ853" s="27"/>
      <c r="BK853" s="27"/>
      <c r="BL853" s="27"/>
      <c r="BM853" s="26"/>
      <c r="BN853" s="26"/>
      <c r="BO853" s="26"/>
    </row>
    <row r="854" customFormat="false" ht="15.75" hidden="false" customHeight="true" outlineLevel="0" collapsed="false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6"/>
      <c r="BN854" s="26"/>
      <c r="BO854" s="26"/>
    </row>
    <row r="855" customFormat="false" ht="15.75" hidden="false" customHeight="true" outlineLevel="0" collapsed="false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6"/>
      <c r="BN855" s="26"/>
      <c r="BO855" s="26"/>
    </row>
    <row r="856" customFormat="false" ht="15.75" hidden="false" customHeight="true" outlineLevel="0" collapsed="false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6"/>
      <c r="BN856" s="26"/>
      <c r="BO856" s="26"/>
    </row>
    <row r="857" customFormat="false" ht="15.75" hidden="false" customHeight="true" outlineLevel="0" collapsed="false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J857" s="27"/>
      <c r="BK857" s="27"/>
      <c r="BL857" s="27"/>
      <c r="BM857" s="26"/>
      <c r="BN857" s="26"/>
      <c r="BO857" s="26"/>
    </row>
    <row r="858" customFormat="false" ht="15.75" hidden="false" customHeight="true" outlineLevel="0" collapsed="false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6"/>
      <c r="BN858" s="26"/>
      <c r="BO858" s="26"/>
    </row>
    <row r="859" customFormat="false" ht="15.75" hidden="false" customHeight="true" outlineLevel="0" collapsed="false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6"/>
      <c r="BN859" s="26"/>
      <c r="BO859" s="26"/>
    </row>
    <row r="860" customFormat="false" ht="15.75" hidden="false" customHeight="true" outlineLevel="0" collapsed="false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6"/>
      <c r="BN860" s="26"/>
      <c r="BO860" s="26"/>
    </row>
    <row r="861" customFormat="false" ht="15.75" hidden="false" customHeight="true" outlineLevel="0" collapsed="false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6"/>
      <c r="BN861" s="26"/>
      <c r="BO861" s="26"/>
    </row>
    <row r="862" customFormat="false" ht="15.75" hidden="false" customHeight="true" outlineLevel="0" collapsed="false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6"/>
      <c r="BN862" s="26"/>
      <c r="BO862" s="26"/>
    </row>
    <row r="863" customFormat="false" ht="15.75" hidden="false" customHeight="true" outlineLevel="0" collapsed="false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6"/>
      <c r="BN863" s="26"/>
      <c r="BO863" s="26"/>
    </row>
    <row r="864" customFormat="false" ht="15.75" hidden="false" customHeight="true" outlineLevel="0" collapsed="false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26"/>
      <c r="BN864" s="26"/>
      <c r="BO864" s="26"/>
    </row>
    <row r="865" customFormat="false" ht="15.75" hidden="false" customHeight="true" outlineLevel="0" collapsed="false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6"/>
      <c r="BN865" s="26"/>
      <c r="BO865" s="26"/>
    </row>
    <row r="866" customFormat="false" ht="15.75" hidden="false" customHeight="true" outlineLevel="0" collapsed="false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26"/>
      <c r="BN866" s="26"/>
      <c r="BO866" s="26"/>
    </row>
    <row r="867" customFormat="false" ht="15.75" hidden="false" customHeight="true" outlineLevel="0" collapsed="false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6"/>
      <c r="BN867" s="26"/>
      <c r="BO867" s="26"/>
    </row>
    <row r="868" customFormat="false" ht="15.75" hidden="false" customHeight="true" outlineLevel="0" collapsed="false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6"/>
      <c r="BN868" s="26"/>
      <c r="BO868" s="26"/>
    </row>
    <row r="869" customFormat="false" ht="15.75" hidden="false" customHeight="true" outlineLevel="0" collapsed="false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6"/>
      <c r="BN869" s="26"/>
      <c r="BO869" s="26"/>
    </row>
    <row r="870" customFormat="false" ht="15.75" hidden="false" customHeight="true" outlineLevel="0" collapsed="false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6"/>
      <c r="BN870" s="26"/>
      <c r="BO870" s="26"/>
    </row>
    <row r="871" customFormat="false" ht="15.75" hidden="false" customHeight="true" outlineLevel="0" collapsed="false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6"/>
      <c r="BN871" s="26"/>
      <c r="BO871" s="26"/>
    </row>
    <row r="872" customFormat="false" ht="15.75" hidden="false" customHeight="true" outlineLevel="0" collapsed="false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6"/>
      <c r="BN872" s="26"/>
      <c r="BO872" s="26"/>
    </row>
    <row r="873" customFormat="false" ht="15.75" hidden="false" customHeight="true" outlineLevel="0" collapsed="false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/>
      <c r="BI873" s="27"/>
      <c r="BJ873" s="27"/>
      <c r="BK873" s="27"/>
      <c r="BL873" s="27"/>
      <c r="BM873" s="26"/>
      <c r="BN873" s="26"/>
      <c r="BO873" s="26"/>
    </row>
    <row r="874" customFormat="false" ht="15.75" hidden="false" customHeight="true" outlineLevel="0" collapsed="false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26"/>
      <c r="BN874" s="26"/>
      <c r="BO874" s="26"/>
    </row>
    <row r="875" customFormat="false" ht="15.75" hidden="false" customHeight="true" outlineLevel="0" collapsed="false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6"/>
      <c r="BN875" s="26"/>
      <c r="BO875" s="26"/>
    </row>
    <row r="876" customFormat="false" ht="15.75" hidden="false" customHeight="true" outlineLevel="0" collapsed="false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6"/>
      <c r="BN876" s="26"/>
      <c r="BO876" s="26"/>
    </row>
    <row r="877" customFormat="false" ht="15.75" hidden="false" customHeight="true" outlineLevel="0" collapsed="false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6"/>
      <c r="BN877" s="26"/>
      <c r="BO877" s="26"/>
    </row>
    <row r="878" customFormat="false" ht="15.75" hidden="false" customHeight="true" outlineLevel="0" collapsed="false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6"/>
      <c r="BN878" s="26"/>
      <c r="BO878" s="26"/>
    </row>
    <row r="879" customFormat="false" ht="15.75" hidden="false" customHeight="true" outlineLevel="0" collapsed="false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6"/>
      <c r="BN879" s="26"/>
      <c r="BO879" s="26"/>
    </row>
    <row r="880" customFormat="false" ht="15.75" hidden="false" customHeight="true" outlineLevel="0" collapsed="false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6"/>
      <c r="BN880" s="26"/>
      <c r="BO880" s="26"/>
    </row>
    <row r="881" customFormat="false" ht="15.75" hidden="false" customHeight="true" outlineLevel="0" collapsed="false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K881" s="27"/>
      <c r="BL881" s="27"/>
      <c r="BM881" s="26"/>
      <c r="BN881" s="26"/>
      <c r="BO881" s="26"/>
    </row>
    <row r="882" customFormat="false" ht="15.75" hidden="false" customHeight="true" outlineLevel="0" collapsed="false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26"/>
      <c r="BN882" s="26"/>
      <c r="BO882" s="26"/>
    </row>
    <row r="883" customFormat="false" ht="15.75" hidden="false" customHeight="true" outlineLevel="0" collapsed="false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6"/>
      <c r="BN883" s="26"/>
      <c r="BO883" s="26"/>
    </row>
    <row r="884" customFormat="false" ht="15.75" hidden="false" customHeight="true" outlineLevel="0" collapsed="false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6"/>
      <c r="BN884" s="26"/>
      <c r="BO884" s="26"/>
    </row>
    <row r="885" customFormat="false" ht="15.75" hidden="false" customHeight="true" outlineLevel="0" collapsed="false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6"/>
      <c r="BN885" s="26"/>
      <c r="BO885" s="26"/>
    </row>
    <row r="886" customFormat="false" ht="15.75" hidden="false" customHeight="true" outlineLevel="0" collapsed="false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6"/>
      <c r="BN886" s="26"/>
      <c r="BO886" s="26"/>
    </row>
    <row r="887" customFormat="false" ht="15.75" hidden="false" customHeight="true" outlineLevel="0" collapsed="false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6"/>
      <c r="BN887" s="26"/>
      <c r="BO887" s="26"/>
    </row>
    <row r="888" customFormat="false" ht="15.75" hidden="false" customHeight="true" outlineLevel="0" collapsed="false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6"/>
      <c r="BN888" s="26"/>
      <c r="BO888" s="26"/>
    </row>
    <row r="889" customFormat="false" ht="15.75" hidden="false" customHeight="true" outlineLevel="0" collapsed="false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6"/>
      <c r="BN889" s="26"/>
      <c r="BO889" s="26"/>
    </row>
    <row r="890" customFormat="false" ht="15.75" hidden="false" customHeight="true" outlineLevel="0" collapsed="false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6"/>
      <c r="BN890" s="26"/>
      <c r="BO890" s="26"/>
    </row>
    <row r="891" customFormat="false" ht="15.75" hidden="false" customHeight="true" outlineLevel="0" collapsed="false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6"/>
      <c r="BN891" s="26"/>
      <c r="BO891" s="26"/>
    </row>
    <row r="892" customFormat="false" ht="15.75" hidden="false" customHeight="true" outlineLevel="0" collapsed="false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6"/>
      <c r="BN892" s="26"/>
      <c r="BO892" s="26"/>
    </row>
    <row r="893" customFormat="false" ht="15.75" hidden="false" customHeight="true" outlineLevel="0" collapsed="false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27"/>
      <c r="BH893" s="27"/>
      <c r="BI893" s="27"/>
      <c r="BJ893" s="27"/>
      <c r="BK893" s="27"/>
      <c r="BL893" s="27"/>
      <c r="BM893" s="26"/>
      <c r="BN893" s="26"/>
      <c r="BO893" s="26"/>
    </row>
    <row r="894" customFormat="false" ht="15.75" hidden="false" customHeight="true" outlineLevel="0" collapsed="false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6"/>
      <c r="BN894" s="26"/>
      <c r="BO894" s="26"/>
    </row>
    <row r="895" customFormat="false" ht="15.75" hidden="false" customHeight="true" outlineLevel="0" collapsed="false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6"/>
      <c r="BN895" s="26"/>
      <c r="BO895" s="26"/>
    </row>
    <row r="896" customFormat="false" ht="15.75" hidden="false" customHeight="true" outlineLevel="0" collapsed="false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6"/>
      <c r="BN896" s="26"/>
      <c r="BO896" s="26"/>
    </row>
    <row r="897" customFormat="false" ht="15.75" hidden="false" customHeight="true" outlineLevel="0" collapsed="false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6"/>
      <c r="BN897" s="26"/>
      <c r="BO897" s="26"/>
    </row>
    <row r="898" customFormat="false" ht="15.75" hidden="false" customHeight="true" outlineLevel="0" collapsed="false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6"/>
      <c r="BN898" s="26"/>
      <c r="BO898" s="26"/>
    </row>
    <row r="899" customFormat="false" ht="15.75" hidden="false" customHeight="true" outlineLevel="0" collapsed="false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6"/>
      <c r="BN899" s="26"/>
      <c r="BO899" s="26"/>
    </row>
    <row r="900" customFormat="false" ht="15.75" hidden="false" customHeight="true" outlineLevel="0" collapsed="false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6"/>
      <c r="BN900" s="26"/>
      <c r="BO900" s="26"/>
    </row>
    <row r="901" customFormat="false" ht="15.75" hidden="false" customHeight="true" outlineLevel="0" collapsed="false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6"/>
      <c r="BN901" s="26"/>
      <c r="BO901" s="26"/>
    </row>
    <row r="902" customFormat="false" ht="15.75" hidden="false" customHeight="true" outlineLevel="0" collapsed="false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6"/>
      <c r="BN902" s="26"/>
      <c r="BO902" s="26"/>
    </row>
    <row r="903" customFormat="false" ht="15.75" hidden="false" customHeight="true" outlineLevel="0" collapsed="false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6"/>
      <c r="BN903" s="26"/>
      <c r="BO903" s="26"/>
    </row>
    <row r="904" customFormat="false" ht="15.75" hidden="false" customHeight="true" outlineLevel="0" collapsed="false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6"/>
      <c r="BN904" s="26"/>
      <c r="BO904" s="26"/>
    </row>
    <row r="905" customFormat="false" ht="15.75" hidden="false" customHeight="true" outlineLevel="0" collapsed="false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6"/>
      <c r="BN905" s="26"/>
      <c r="BO905" s="26"/>
    </row>
    <row r="906" customFormat="false" ht="15.75" hidden="false" customHeight="true" outlineLevel="0" collapsed="false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6"/>
      <c r="BN906" s="26"/>
      <c r="BO906" s="26"/>
    </row>
    <row r="907" customFormat="false" ht="15.75" hidden="false" customHeight="true" outlineLevel="0" collapsed="false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6"/>
      <c r="BN907" s="26"/>
      <c r="BO907" s="26"/>
    </row>
    <row r="908" customFormat="false" ht="15.75" hidden="false" customHeight="true" outlineLevel="0" collapsed="false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6"/>
      <c r="BN908" s="26"/>
      <c r="BO908" s="26"/>
    </row>
    <row r="909" customFormat="false" ht="15.75" hidden="false" customHeight="true" outlineLevel="0" collapsed="false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6"/>
      <c r="BN909" s="26"/>
      <c r="BO909" s="26"/>
    </row>
    <row r="910" customFormat="false" ht="15.75" hidden="false" customHeight="true" outlineLevel="0" collapsed="false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6"/>
      <c r="BN910" s="26"/>
      <c r="BO910" s="26"/>
    </row>
    <row r="911" customFormat="false" ht="15.75" hidden="false" customHeight="true" outlineLevel="0" collapsed="false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/>
      <c r="BK911" s="27"/>
      <c r="BL911" s="27"/>
      <c r="BM911" s="26"/>
      <c r="BN911" s="26"/>
      <c r="BO911" s="26"/>
    </row>
    <row r="912" customFormat="false" ht="15.75" hidden="false" customHeight="true" outlineLevel="0" collapsed="false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26"/>
      <c r="BN912" s="26"/>
      <c r="BO912" s="26"/>
    </row>
    <row r="913" customFormat="false" ht="15.75" hidden="false" customHeight="true" outlineLevel="0" collapsed="false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27"/>
      <c r="BH913" s="27"/>
      <c r="BI913" s="27"/>
      <c r="BJ913" s="27"/>
      <c r="BK913" s="27"/>
      <c r="BL913" s="27"/>
      <c r="BM913" s="26"/>
      <c r="BN913" s="26"/>
      <c r="BO913" s="26"/>
    </row>
    <row r="914" customFormat="false" ht="15.75" hidden="false" customHeight="true" outlineLevel="0" collapsed="false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6"/>
      <c r="BN914" s="26"/>
      <c r="BO914" s="26"/>
    </row>
    <row r="915" customFormat="false" ht="15.75" hidden="false" customHeight="true" outlineLevel="0" collapsed="false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6"/>
      <c r="BN915" s="26"/>
      <c r="BO915" s="26"/>
    </row>
    <row r="916" customFormat="false" ht="15.75" hidden="false" customHeight="true" outlineLevel="0" collapsed="false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6"/>
      <c r="BN916" s="26"/>
      <c r="BO916" s="26"/>
    </row>
    <row r="917" customFormat="false" ht="15.75" hidden="false" customHeight="true" outlineLevel="0" collapsed="false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6"/>
      <c r="BN917" s="26"/>
      <c r="BO917" s="26"/>
    </row>
    <row r="918" customFormat="false" ht="15.75" hidden="false" customHeight="true" outlineLevel="0" collapsed="false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6"/>
      <c r="BN918" s="26"/>
      <c r="BO918" s="26"/>
    </row>
    <row r="919" customFormat="false" ht="15.75" hidden="false" customHeight="true" outlineLevel="0" collapsed="false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6"/>
      <c r="BN919" s="26"/>
      <c r="BO919" s="26"/>
    </row>
    <row r="920" customFormat="false" ht="15.75" hidden="false" customHeight="true" outlineLevel="0" collapsed="false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6"/>
      <c r="BN920" s="26"/>
      <c r="BO920" s="26"/>
    </row>
    <row r="921" customFormat="false" ht="15.75" hidden="false" customHeight="true" outlineLevel="0" collapsed="false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/>
      <c r="BK921" s="27"/>
      <c r="BL921" s="27"/>
      <c r="BM921" s="26"/>
      <c r="BN921" s="26"/>
      <c r="BO921" s="26"/>
    </row>
    <row r="922" customFormat="false" ht="15.75" hidden="false" customHeight="true" outlineLevel="0" collapsed="false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26"/>
      <c r="BN922" s="26"/>
      <c r="BO922" s="26"/>
    </row>
    <row r="923" customFormat="false" ht="15.75" hidden="false" customHeight="true" outlineLevel="0" collapsed="false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6"/>
      <c r="BN923" s="26"/>
      <c r="BO923" s="26"/>
    </row>
    <row r="924" customFormat="false" ht="15.75" hidden="false" customHeight="true" outlineLevel="0" collapsed="false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6"/>
      <c r="BN924" s="26"/>
      <c r="BO924" s="26"/>
    </row>
    <row r="925" customFormat="false" ht="15.75" hidden="false" customHeight="true" outlineLevel="0" collapsed="false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6"/>
      <c r="BN925" s="26"/>
      <c r="BO925" s="26"/>
    </row>
    <row r="926" customFormat="false" ht="15.75" hidden="false" customHeight="true" outlineLevel="0" collapsed="false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6"/>
      <c r="BN926" s="26"/>
      <c r="BO926" s="26"/>
    </row>
    <row r="927" customFormat="false" ht="15.75" hidden="false" customHeight="true" outlineLevel="0" collapsed="false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6"/>
      <c r="BN927" s="26"/>
      <c r="BO927" s="26"/>
    </row>
    <row r="928" customFormat="false" ht="15.75" hidden="false" customHeight="true" outlineLevel="0" collapsed="false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6"/>
      <c r="BN928" s="26"/>
      <c r="BO928" s="26"/>
    </row>
    <row r="929" customFormat="false" ht="15.75" hidden="false" customHeight="true" outlineLevel="0" collapsed="false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6"/>
      <c r="BN929" s="26"/>
      <c r="BO929" s="26"/>
    </row>
    <row r="930" customFormat="false" ht="15.75" hidden="false" customHeight="true" outlineLevel="0" collapsed="false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6"/>
      <c r="BN930" s="26"/>
      <c r="BO930" s="26"/>
    </row>
    <row r="931" customFormat="false" ht="15.75" hidden="false" customHeight="true" outlineLevel="0" collapsed="false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6"/>
      <c r="BN931" s="26"/>
      <c r="BO931" s="26"/>
    </row>
    <row r="932" customFormat="false" ht="15.75" hidden="false" customHeight="true" outlineLevel="0" collapsed="false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6"/>
      <c r="BN932" s="26"/>
      <c r="BO932" s="26"/>
    </row>
    <row r="933" customFormat="false" ht="15.75" hidden="false" customHeight="true" outlineLevel="0" collapsed="false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6"/>
      <c r="BN933" s="26"/>
      <c r="BO933" s="26"/>
    </row>
    <row r="934" customFormat="false" ht="15.75" hidden="false" customHeight="true" outlineLevel="0" collapsed="false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6"/>
      <c r="BN934" s="26"/>
      <c r="BO934" s="26"/>
    </row>
    <row r="935" customFormat="false" ht="15.75" hidden="false" customHeight="true" outlineLevel="0" collapsed="false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6"/>
      <c r="BN935" s="26"/>
      <c r="BO935" s="26"/>
    </row>
    <row r="936" customFormat="false" ht="15.75" hidden="false" customHeight="true" outlineLevel="0" collapsed="false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26"/>
      <c r="BN936" s="26"/>
      <c r="BO936" s="26"/>
    </row>
    <row r="937" customFormat="false" ht="15.75" hidden="false" customHeight="true" outlineLevel="0" collapsed="false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6"/>
      <c r="BN937" s="26"/>
      <c r="BO937" s="26"/>
    </row>
    <row r="938" customFormat="false" ht="15.75" hidden="false" customHeight="true" outlineLevel="0" collapsed="false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6"/>
      <c r="BN938" s="26"/>
      <c r="BO938" s="26"/>
    </row>
    <row r="939" customFormat="false" ht="15.75" hidden="false" customHeight="true" outlineLevel="0" collapsed="false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6"/>
      <c r="BN939" s="26"/>
      <c r="BO939" s="26"/>
    </row>
    <row r="940" customFormat="false" ht="15.75" hidden="false" customHeight="true" outlineLevel="0" collapsed="false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6"/>
      <c r="BN940" s="26"/>
      <c r="BO940" s="26"/>
    </row>
    <row r="941" customFormat="false" ht="15.75" hidden="false" customHeight="true" outlineLevel="0" collapsed="false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6"/>
      <c r="BN941" s="26"/>
      <c r="BO941" s="26"/>
    </row>
    <row r="942" customFormat="false" ht="15.75" hidden="false" customHeight="true" outlineLevel="0" collapsed="false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6"/>
      <c r="BN942" s="26"/>
      <c r="BO942" s="26"/>
    </row>
    <row r="943" customFormat="false" ht="15.75" hidden="false" customHeight="true" outlineLevel="0" collapsed="false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6"/>
      <c r="BN943" s="26"/>
      <c r="BO943" s="26"/>
    </row>
    <row r="944" customFormat="false" ht="15.75" hidden="false" customHeight="true" outlineLevel="0" collapsed="false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6"/>
      <c r="BN944" s="26"/>
      <c r="BO944" s="26"/>
    </row>
    <row r="945" customFormat="false" ht="15.75" hidden="false" customHeight="true" outlineLevel="0" collapsed="false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/>
      <c r="BM945" s="26"/>
      <c r="BN945" s="26"/>
      <c r="BO945" s="26"/>
    </row>
    <row r="946" customFormat="false" ht="15.75" hidden="false" customHeight="true" outlineLevel="0" collapsed="false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26"/>
      <c r="BN946" s="26"/>
      <c r="BO946" s="26"/>
    </row>
    <row r="947" customFormat="false" ht="15.75" hidden="false" customHeight="true" outlineLevel="0" collapsed="false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6"/>
      <c r="BN947" s="26"/>
      <c r="BO947" s="26"/>
    </row>
    <row r="948" customFormat="false" ht="15.75" hidden="false" customHeight="true" outlineLevel="0" collapsed="false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6"/>
      <c r="BN948" s="26"/>
      <c r="BO948" s="26"/>
    </row>
    <row r="949" customFormat="false" ht="15.75" hidden="false" customHeight="true" outlineLevel="0" collapsed="false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6"/>
      <c r="BN949" s="26"/>
      <c r="BO949" s="26"/>
    </row>
    <row r="950" customFormat="false" ht="15.75" hidden="false" customHeight="true" outlineLevel="0" collapsed="false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6"/>
      <c r="BN950" s="26"/>
      <c r="BO950" s="26"/>
    </row>
    <row r="951" customFormat="false" ht="15.75" hidden="false" customHeight="true" outlineLevel="0" collapsed="false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/>
      <c r="BM951" s="26"/>
      <c r="BN951" s="26"/>
      <c r="BO951" s="26"/>
    </row>
    <row r="952" customFormat="false" ht="15.75" hidden="false" customHeight="true" outlineLevel="0" collapsed="false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6"/>
      <c r="BN952" s="26"/>
      <c r="BO952" s="26"/>
    </row>
    <row r="953" customFormat="false" ht="15.75" hidden="false" customHeight="true" outlineLevel="0" collapsed="false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6"/>
      <c r="BN953" s="26"/>
      <c r="BO953" s="26"/>
    </row>
    <row r="954" customFormat="false" ht="15.75" hidden="false" customHeight="true" outlineLevel="0" collapsed="false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6"/>
      <c r="BN954" s="26"/>
      <c r="BO954" s="26"/>
    </row>
    <row r="955" customFormat="false" ht="15.75" hidden="false" customHeight="true" outlineLevel="0" collapsed="false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6"/>
      <c r="BN955" s="26"/>
      <c r="BO955" s="26"/>
    </row>
    <row r="956" customFormat="false" ht="15.75" hidden="false" customHeight="true" outlineLevel="0" collapsed="false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6"/>
      <c r="BN956" s="26"/>
      <c r="BO956" s="26"/>
    </row>
    <row r="957" customFormat="false" ht="15.75" hidden="false" customHeight="true" outlineLevel="0" collapsed="false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/>
      <c r="BM957" s="26"/>
      <c r="BN957" s="26"/>
      <c r="BO957" s="26"/>
    </row>
    <row r="958" customFormat="false" ht="15.75" hidden="false" customHeight="true" outlineLevel="0" collapsed="false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6"/>
      <c r="BN958" s="26"/>
      <c r="BO958" s="26"/>
    </row>
    <row r="959" customFormat="false" ht="15.75" hidden="false" customHeight="true" outlineLevel="0" collapsed="false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6"/>
      <c r="BN959" s="26"/>
      <c r="BO959" s="26"/>
    </row>
    <row r="960" customFormat="false" ht="15.75" hidden="false" customHeight="true" outlineLevel="0" collapsed="false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6"/>
      <c r="BN960" s="26"/>
      <c r="BO960" s="26"/>
    </row>
    <row r="961" customFormat="false" ht="15.75" hidden="false" customHeight="true" outlineLevel="0" collapsed="false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6"/>
      <c r="BN961" s="26"/>
      <c r="BO961" s="26"/>
    </row>
    <row r="962" customFormat="false" ht="15.75" hidden="false" customHeight="true" outlineLevel="0" collapsed="false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6"/>
      <c r="BN962" s="26"/>
      <c r="BO962" s="26"/>
    </row>
    <row r="963" customFormat="false" ht="15.75" hidden="false" customHeight="true" outlineLevel="0" collapsed="false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/>
      <c r="BM963" s="26"/>
      <c r="BN963" s="26"/>
      <c r="BO963" s="26"/>
    </row>
    <row r="964" customFormat="false" ht="15.75" hidden="false" customHeight="true" outlineLevel="0" collapsed="false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6"/>
      <c r="BN964" s="26"/>
      <c r="BO964" s="26"/>
    </row>
    <row r="965" customFormat="false" ht="15.75" hidden="false" customHeight="true" outlineLevel="0" collapsed="false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6"/>
      <c r="BN965" s="26"/>
      <c r="BO965" s="26"/>
    </row>
    <row r="966" customFormat="false" ht="15.75" hidden="false" customHeight="true" outlineLevel="0" collapsed="false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6"/>
      <c r="BN966" s="26"/>
      <c r="BO966" s="26"/>
    </row>
    <row r="967" customFormat="false" ht="15.75" hidden="false" customHeight="true" outlineLevel="0" collapsed="false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/>
      <c r="BM967" s="26"/>
      <c r="BN967" s="26"/>
      <c r="BO967" s="26"/>
    </row>
    <row r="968" customFormat="false" ht="15.75" hidden="false" customHeight="true" outlineLevel="0" collapsed="false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6"/>
      <c r="BN968" s="26"/>
      <c r="BO968" s="26"/>
    </row>
    <row r="969" customFormat="false" ht="15.75" hidden="false" customHeight="true" outlineLevel="0" collapsed="false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6"/>
      <c r="BN969" s="26"/>
      <c r="BO969" s="26"/>
    </row>
    <row r="970" customFormat="false" ht="15.75" hidden="false" customHeight="true" outlineLevel="0" collapsed="false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6"/>
      <c r="BN970" s="26"/>
      <c r="BO970" s="26"/>
    </row>
    <row r="971" customFormat="false" ht="15.75" hidden="false" customHeight="true" outlineLevel="0" collapsed="false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6"/>
      <c r="BN971" s="26"/>
      <c r="BO971" s="26"/>
    </row>
    <row r="972" customFormat="false" ht="15.75" hidden="false" customHeight="true" outlineLevel="0" collapsed="false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6"/>
      <c r="BN972" s="26"/>
      <c r="BO972" s="26"/>
    </row>
    <row r="973" customFormat="false" ht="15.75" hidden="false" customHeight="true" outlineLevel="0" collapsed="false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6"/>
      <c r="BN973" s="26"/>
      <c r="BO973" s="26"/>
    </row>
    <row r="974" customFormat="false" ht="15.75" hidden="false" customHeight="true" outlineLevel="0" collapsed="false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6"/>
      <c r="BN974" s="26"/>
      <c r="BO974" s="26"/>
    </row>
    <row r="975" customFormat="false" ht="15.75" hidden="false" customHeight="true" outlineLevel="0" collapsed="false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6"/>
      <c r="BN975" s="26"/>
      <c r="BO975" s="26"/>
    </row>
    <row r="976" customFormat="false" ht="15.75" hidden="false" customHeight="true" outlineLevel="0" collapsed="false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6"/>
      <c r="BN976" s="26"/>
      <c r="BO976" s="26"/>
    </row>
    <row r="977" customFormat="false" ht="15.75" hidden="false" customHeight="true" outlineLevel="0" collapsed="false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6"/>
      <c r="BN977" s="26"/>
      <c r="BO977" s="26"/>
    </row>
    <row r="978" customFormat="false" ht="15.75" hidden="false" customHeight="true" outlineLevel="0" collapsed="false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6"/>
      <c r="BN978" s="26"/>
      <c r="BO978" s="26"/>
    </row>
    <row r="979" customFormat="false" ht="15.75" hidden="false" customHeight="true" outlineLevel="0" collapsed="false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6"/>
      <c r="BN979" s="26"/>
      <c r="BO979" s="26"/>
    </row>
    <row r="980" customFormat="false" ht="15.75" hidden="false" customHeight="true" outlineLevel="0" collapsed="false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6"/>
      <c r="BN980" s="26"/>
      <c r="BO980" s="26"/>
    </row>
    <row r="981" customFormat="false" ht="15.75" hidden="false" customHeight="true" outlineLevel="0" collapsed="false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6"/>
      <c r="BN981" s="26"/>
      <c r="BO981" s="26"/>
    </row>
    <row r="982" customFormat="false" ht="15.75" hidden="false" customHeight="true" outlineLevel="0" collapsed="false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6"/>
      <c r="BN982" s="26"/>
      <c r="BO982" s="26"/>
    </row>
    <row r="983" customFormat="false" ht="15.75" hidden="false" customHeight="true" outlineLevel="0" collapsed="false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6"/>
      <c r="BN983" s="26"/>
      <c r="BO983" s="26"/>
    </row>
    <row r="984" customFormat="false" ht="15.75" hidden="false" customHeight="true" outlineLevel="0" collapsed="false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6"/>
      <c r="BN984" s="26"/>
      <c r="BO984" s="26"/>
    </row>
    <row r="985" customFormat="false" ht="15.75" hidden="false" customHeight="true" outlineLevel="0" collapsed="false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6"/>
      <c r="BN985" s="26"/>
      <c r="BO985" s="26"/>
    </row>
    <row r="986" customFormat="false" ht="15.75" hidden="false" customHeight="true" outlineLevel="0" collapsed="false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6"/>
      <c r="BN986" s="26"/>
      <c r="BO986" s="26"/>
    </row>
    <row r="987" customFormat="false" ht="15.75" hidden="false" customHeight="true" outlineLevel="0" collapsed="false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6"/>
      <c r="BN987" s="26"/>
      <c r="BO987" s="26"/>
    </row>
    <row r="988" customFormat="false" ht="15.75" hidden="false" customHeight="true" outlineLevel="0" collapsed="false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6"/>
      <c r="BN988" s="26"/>
      <c r="BO988" s="26"/>
    </row>
    <row r="989" customFormat="false" ht="15.75" hidden="false" customHeight="true" outlineLevel="0" collapsed="false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6"/>
      <c r="BN989" s="26"/>
      <c r="BO989" s="26"/>
    </row>
    <row r="990" customFormat="false" ht="15.75" hidden="false" customHeight="true" outlineLevel="0" collapsed="false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6"/>
      <c r="BN990" s="26"/>
      <c r="BO990" s="26"/>
    </row>
    <row r="991" customFormat="false" ht="15.75" hidden="false" customHeight="true" outlineLevel="0" collapsed="false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6"/>
      <c r="BN991" s="26"/>
      <c r="BO991" s="26"/>
    </row>
    <row r="992" customFormat="false" ht="15.75" hidden="false" customHeight="true" outlineLevel="0" collapsed="false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6"/>
      <c r="BN992" s="26"/>
      <c r="BO992" s="26"/>
    </row>
    <row r="993" customFormat="false" ht="15.75" hidden="false" customHeight="true" outlineLevel="0" collapsed="false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6"/>
      <c r="BN993" s="26"/>
      <c r="BO993" s="26"/>
    </row>
    <row r="994" customFormat="false" ht="15.75" hidden="false" customHeight="true" outlineLevel="0" collapsed="false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6"/>
      <c r="BN994" s="26"/>
      <c r="BO994" s="26"/>
    </row>
    <row r="995" customFormat="false" ht="15.75" hidden="false" customHeight="true" outlineLevel="0" collapsed="false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6"/>
      <c r="BN995" s="26"/>
      <c r="BO995" s="26"/>
    </row>
    <row r="996" customFormat="false" ht="15.75" hidden="false" customHeight="true" outlineLevel="0" collapsed="false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6"/>
      <c r="BN996" s="26"/>
      <c r="BO996" s="26"/>
    </row>
    <row r="997" customFormat="false" ht="15.75" hidden="false" customHeight="true" outlineLevel="0" collapsed="false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6"/>
      <c r="BN997" s="26"/>
      <c r="BO997" s="26"/>
    </row>
  </sheetData>
  <autoFilter ref="B7:BG24"/>
  <mergeCells count="15">
    <mergeCell ref="A1:AM1"/>
    <mergeCell ref="J5:K5"/>
    <mergeCell ref="L5:O5"/>
    <mergeCell ref="AL5:AM5"/>
    <mergeCell ref="D6:F6"/>
    <mergeCell ref="J6:K6"/>
    <mergeCell ref="L6:AI6"/>
    <mergeCell ref="AJ6:AK6"/>
    <mergeCell ref="AL6:AM6"/>
    <mergeCell ref="BJ6:BK6"/>
    <mergeCell ref="BL6:BM6"/>
    <mergeCell ref="BN6:BO6"/>
    <mergeCell ref="J25:K25"/>
    <mergeCell ref="L25:AI25"/>
    <mergeCell ref="AL25:AM25"/>
  </mergeCells>
  <printOptions headings="false" gridLines="false" gridLinesSet="true" horizontalCentered="true" verticalCentered="false"/>
  <pageMargins left="0.433333333333333" right="0.39375" top="0.708333333333333" bottom="0.472222222222222" header="0.511805555555555" footer="0.511805555555555"/>
  <pageSetup paperSize="9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LibreOffice/6.2.4.2$Windows_X86_64 LibreOffice_project/2412653d852ce75f65fbfa83fb7e7b669a126d64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2019-11-09T09:30:04Z</dcterms:created>
  <dc:creator>Unknown Creator</dc:creator>
  <dc:description/>
  <dc:language>cs-CZ</dc:language>
  <cp:lastModifiedBy/>
  <cp:revision>0</cp:revision>
  <dc:subject/>
  <dc:title/>
</cp:coreProperties>
</file>