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ek\Dropbox\Kovo vedení\Turné4drah2021\"/>
    </mc:Choice>
  </mc:AlternateContent>
  <xr:revisionPtr revIDLastSave="0" documentId="13_ncr:1_{D7E00ED7-0B45-47E4-81B5-044EB596F1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  <sheet name="List1" sheetId="2" r:id="rId2"/>
    <sheet name="mem. b" sheetId="3" r:id="rId3"/>
    <sheet name="MASTERS" sheetId="4" r:id="rId4"/>
  </sheets>
  <calcPr calcId="191029"/>
</workbook>
</file>

<file path=xl/calcChain.xml><?xml version="1.0" encoding="utf-8"?>
<calcChain xmlns="http://schemas.openxmlformats.org/spreadsheetml/2006/main">
  <c r="Z69" i="1" l="1"/>
  <c r="Z70" i="1"/>
  <c r="Z71" i="1"/>
  <c r="Z72" i="1"/>
  <c r="Z73" i="1"/>
  <c r="Z74" i="1"/>
  <c r="Z75" i="1"/>
  <c r="Z29" i="1"/>
  <c r="Z28" i="1"/>
  <c r="Z23" i="1"/>
  <c r="Z25" i="1"/>
  <c r="Z26" i="1"/>
  <c r="Z24" i="1"/>
  <c r="Z27" i="1"/>
  <c r="Z30" i="1"/>
  <c r="Z76" i="1"/>
  <c r="Z22" i="1"/>
  <c r="Z51" i="1"/>
  <c r="Z53" i="1"/>
  <c r="Z49" i="1"/>
  <c r="Z55" i="1"/>
  <c r="Z20" i="1"/>
  <c r="Z52" i="1"/>
  <c r="Z56" i="1"/>
  <c r="Z54" i="1"/>
  <c r="Z21" i="1"/>
  <c r="Z65" i="1"/>
  <c r="Z57" i="1"/>
  <c r="Z60" i="1"/>
  <c r="Z59" i="1"/>
  <c r="Z16" i="1"/>
  <c r="Z58" i="1"/>
  <c r="Z61" i="1"/>
  <c r="Z62" i="1"/>
  <c r="Z18" i="1"/>
  <c r="Z17" i="1"/>
  <c r="Z19" i="1"/>
  <c r="Z63" i="1"/>
  <c r="Z64" i="1"/>
  <c r="Z66" i="1"/>
  <c r="Z67" i="1"/>
  <c r="Z37" i="1"/>
  <c r="Z33" i="1"/>
  <c r="Z38" i="1"/>
  <c r="Z45" i="1"/>
  <c r="Z47" i="1"/>
  <c r="Z48" i="1"/>
  <c r="Z34" i="1"/>
  <c r="Z43" i="1"/>
  <c r="Z39" i="1"/>
  <c r="Z13" i="1"/>
  <c r="Z14" i="1"/>
  <c r="Z12" i="1"/>
  <c r="Z42" i="1"/>
  <c r="Z35" i="1"/>
  <c r="Z31" i="1"/>
  <c r="Z32" i="1"/>
  <c r="Z40" i="1"/>
  <c r="Z36" i="1"/>
  <c r="Z46" i="1"/>
  <c r="Z44" i="1"/>
  <c r="Z41" i="1"/>
  <c r="Z15" i="1"/>
  <c r="Z68" i="1"/>
  <c r="Z50" i="1"/>
  <c r="H22" i="1"/>
  <c r="H51" i="1"/>
  <c r="H53" i="1"/>
  <c r="H49" i="1"/>
  <c r="H55" i="1"/>
  <c r="H20" i="1"/>
  <c r="H52" i="1"/>
  <c r="H56" i="1"/>
  <c r="H54" i="1"/>
  <c r="H21" i="1"/>
  <c r="H65" i="1"/>
  <c r="H57" i="1"/>
  <c r="H60" i="1"/>
  <c r="H59" i="1"/>
  <c r="H16" i="1"/>
  <c r="H58" i="1"/>
  <c r="H61" i="1"/>
  <c r="H62" i="1"/>
  <c r="H18" i="1"/>
  <c r="H17" i="1"/>
  <c r="H19" i="1"/>
  <c r="H63" i="1"/>
  <c r="H64" i="1"/>
  <c r="H67" i="1"/>
  <c r="H14" i="1"/>
  <c r="H37" i="1"/>
  <c r="H35" i="1"/>
  <c r="H39" i="1"/>
  <c r="H38" i="1"/>
  <c r="H33" i="1"/>
  <c r="H31" i="1"/>
  <c r="H34" i="1"/>
  <c r="H25" i="1"/>
  <c r="H32" i="1"/>
  <c r="H40" i="1"/>
  <c r="H43" i="1"/>
  <c r="H24" i="1"/>
  <c r="H30" i="1"/>
  <c r="H28" i="1"/>
  <c r="H27" i="1"/>
  <c r="H41" i="1"/>
  <c r="H45" i="1"/>
  <c r="H47" i="1"/>
  <c r="H48" i="1"/>
  <c r="H13" i="1"/>
  <c r="H12" i="1"/>
  <c r="H42" i="1"/>
  <c r="H36" i="1"/>
  <c r="H46" i="1"/>
  <c r="H44" i="1"/>
  <c r="H15" i="1"/>
  <c r="H68" i="1"/>
  <c r="H29" i="1"/>
  <c r="H23" i="1"/>
  <c r="H26" i="1"/>
  <c r="H50" i="1"/>
  <c r="I4" i="4"/>
  <c r="I8" i="4"/>
  <c r="I9" i="4"/>
  <c r="I10" i="4"/>
  <c r="I6" i="4"/>
  <c r="I5" i="4"/>
  <c r="I7" i="4"/>
  <c r="I3" i="4"/>
  <c r="I2" i="4"/>
  <c r="J8" i="3"/>
  <c r="J2" i="3"/>
  <c r="J3" i="3"/>
  <c r="J5" i="3"/>
  <c r="J9" i="3"/>
  <c r="J11" i="3"/>
  <c r="J10" i="3"/>
  <c r="J7" i="3"/>
  <c r="J13" i="3"/>
  <c r="J6" i="3"/>
  <c r="J4" i="3"/>
  <c r="AM31" i="1"/>
  <c r="AM33" i="1"/>
  <c r="AM34" i="1"/>
  <c r="AM32" i="1"/>
  <c r="AM39" i="1"/>
  <c r="AM35" i="1"/>
  <c r="AM41" i="1"/>
  <c r="AM38" i="1"/>
  <c r="AM36" i="1"/>
  <c r="AM44" i="1"/>
  <c r="AM12" i="1"/>
  <c r="AM15" i="1"/>
  <c r="AM42" i="1"/>
  <c r="AM43" i="1"/>
  <c r="AM13" i="1"/>
  <c r="AM40" i="1"/>
  <c r="AM46" i="1"/>
  <c r="AM45" i="1"/>
  <c r="AM47" i="1"/>
  <c r="AM48" i="1"/>
  <c r="AM68" i="1"/>
  <c r="AM23" i="1"/>
  <c r="AM28" i="1"/>
  <c r="AM27" i="1"/>
  <c r="AM29" i="1"/>
  <c r="AM30" i="1"/>
  <c r="AM24" i="1"/>
  <c r="AM25" i="1"/>
  <c r="AM26" i="1"/>
  <c r="AM69" i="1"/>
  <c r="AM37" i="1"/>
  <c r="X68" i="1"/>
  <c r="X29" i="1"/>
  <c r="X28" i="1"/>
  <c r="X23" i="1"/>
  <c r="X25" i="1"/>
  <c r="X26" i="1"/>
  <c r="X24" i="1"/>
  <c r="X27" i="1"/>
  <c r="X30" i="1"/>
  <c r="X12" i="1"/>
  <c r="X38" i="1"/>
  <c r="X37" i="1"/>
  <c r="X33" i="1"/>
  <c r="X45" i="1"/>
  <c r="X47" i="1"/>
  <c r="X48" i="1"/>
  <c r="X34" i="1"/>
  <c r="X43" i="1"/>
  <c r="X39" i="1"/>
  <c r="X42" i="1"/>
  <c r="X35" i="1"/>
  <c r="X31" i="1"/>
  <c r="X32" i="1"/>
  <c r="X40" i="1"/>
  <c r="X36" i="1"/>
  <c r="X46" i="1"/>
  <c r="X44" i="1"/>
  <c r="X41" i="1"/>
  <c r="X13" i="1"/>
  <c r="X14" i="1"/>
  <c r="X15" i="1"/>
  <c r="X57" i="1"/>
  <c r="X58" i="1"/>
  <c r="X60" i="1"/>
  <c r="X59" i="1"/>
  <c r="X64" i="1"/>
  <c r="X63" i="1"/>
  <c r="X62" i="1"/>
  <c r="X61" i="1"/>
  <c r="X16" i="1"/>
  <c r="X17" i="1"/>
  <c r="X19" i="1"/>
  <c r="X18" i="1"/>
  <c r="X22" i="1"/>
  <c r="X50" i="1"/>
  <c r="X49" i="1"/>
  <c r="X51" i="1"/>
  <c r="X56" i="1"/>
  <c r="X52" i="1"/>
  <c r="X54" i="1"/>
  <c r="X55" i="1"/>
  <c r="X20" i="1"/>
  <c r="X21" i="1"/>
  <c r="X53" i="1"/>
</calcChain>
</file>

<file path=xl/sharedStrings.xml><?xml version="1.0" encoding="utf-8"?>
<sst xmlns="http://schemas.openxmlformats.org/spreadsheetml/2006/main" count="328" uniqueCount="149">
  <si>
    <t>Datum výpisu: 15.7.2021</t>
  </si>
  <si>
    <t>Datum startu: 15.07.2021</t>
  </si>
  <si>
    <t>Místo konání: Praha Třebešín</t>
  </si>
  <si>
    <t>Pořadí</t>
  </si>
  <si>
    <t>Startovní číslo</t>
  </si>
  <si>
    <t>UCI ID</t>
  </si>
  <si>
    <t>Jméno a příjmení</t>
  </si>
  <si>
    <t>Oddíl</t>
  </si>
  <si>
    <t>Ročník</t>
  </si>
  <si>
    <t>Kategorie</t>
  </si>
  <si>
    <t>Rank</t>
  </si>
  <si>
    <t>Race no.</t>
  </si>
  <si>
    <t>Name and Surname</t>
  </si>
  <si>
    <t>Team</t>
  </si>
  <si>
    <t>Year of birth</t>
  </si>
  <si>
    <t>Category</t>
  </si>
  <si>
    <t>TUFO PARDUS Prostějov z.s.</t>
  </si>
  <si>
    <t>ŽS</t>
  </si>
  <si>
    <t>F*KAD</t>
  </si>
  <si>
    <t>KAD</t>
  </si>
  <si>
    <t>Matěj PITÁK</t>
  </si>
  <si>
    <t>MAPEI MERIDA KAŇKOVSKÝ</t>
  </si>
  <si>
    <t>Adéla VESELKOVÁ</t>
  </si>
  <si>
    <t>Aleš ICHA</t>
  </si>
  <si>
    <t>CYKLOTEAM OSTROV</t>
  </si>
  <si>
    <t>ŽM</t>
  </si>
  <si>
    <t>František ŠANDERA</t>
  </si>
  <si>
    <t>Alexandr KANIŠČEV</t>
  </si>
  <si>
    <t>Zdeněk BLAHOUŠEK</t>
  </si>
  <si>
    <t>Hanka RUNTOVÁ</t>
  </si>
  <si>
    <t>SportRaces Cycling Team</t>
  </si>
  <si>
    <t>F*JUN</t>
  </si>
  <si>
    <t>Anna JABORNÍKOVÁ</t>
  </si>
  <si>
    <t>ASO DUKLA  BRNO</t>
  </si>
  <si>
    <t>Jakub VAJBAR</t>
  </si>
  <si>
    <t>JUN</t>
  </si>
  <si>
    <t>Michaela POULOVÁ</t>
  </si>
  <si>
    <t>Matěj HYTYCH</t>
  </si>
  <si>
    <t>Jakub MALÁŠEK</t>
  </si>
  <si>
    <t>Kateřina ČERNÁ</t>
  </si>
  <si>
    <t>KOVO PRAHA</t>
  </si>
  <si>
    <t>Nicolas MARKUSEK</t>
  </si>
  <si>
    <t>Ondřej CIBOCH</t>
  </si>
  <si>
    <t>Marek BEDNÁŘ</t>
  </si>
  <si>
    <t>Jakub Tobiáš HROMADA</t>
  </si>
  <si>
    <t>David PETERKA</t>
  </si>
  <si>
    <t>SK PETŘÍN PLZEŇ</t>
  </si>
  <si>
    <t>Tomáš URBÁNEK</t>
  </si>
  <si>
    <t>Petr HLADÍK</t>
  </si>
  <si>
    <t>Adam PEŠEK</t>
  </si>
  <si>
    <t>Milan KNÍŽE</t>
  </si>
  <si>
    <t>Ondřej SALÁK</t>
  </si>
  <si>
    <t>Daniel SRP</t>
  </si>
  <si>
    <t>Jaroslav Kulhavy Cycling Team</t>
  </si>
  <si>
    <t>Dominik MAKOVEC</t>
  </si>
  <si>
    <t>Kryštof KRÁL</t>
  </si>
  <si>
    <t>DUKLA  PRAHA</t>
  </si>
  <si>
    <t>Adéla MARKOVÁ</t>
  </si>
  <si>
    <t>Adam BRADÁČ</t>
  </si>
  <si>
    <t>Vendula STRAKATÁ</t>
  </si>
  <si>
    <t>F*ŽS</t>
  </si>
  <si>
    <t>Jan PODAŘIL</t>
  </si>
  <si>
    <t>Albert RAUSCHERT</t>
  </si>
  <si>
    <t>Matyáš KRÁL</t>
  </si>
  <si>
    <t>Michal BRADÁČ</t>
  </si>
  <si>
    <t>Anna LALÁKOVÁ</t>
  </si>
  <si>
    <t>Adam FRAJBIŠ</t>
  </si>
  <si>
    <t>Jaromír KOHOUT</t>
  </si>
  <si>
    <t>Roman Kreuziger Cycling Academy</t>
  </si>
  <si>
    <t>Richard KOBR</t>
  </si>
  <si>
    <t>Robert KOBR</t>
  </si>
  <si>
    <t>Miroslav VLČEK</t>
  </si>
  <si>
    <t>Ondřej ŠILHAVÝ</t>
  </si>
  <si>
    <t>Tomáš TITĚRA</t>
  </si>
  <si>
    <t>Štěpán FOIST</t>
  </si>
  <si>
    <t>Adam BITTMAN</t>
  </si>
  <si>
    <t>Tobias DVOŘÁČEK</t>
  </si>
  <si>
    <t>Martin LAMAČ</t>
  </si>
  <si>
    <t>Matyáš BORKOVEC</t>
  </si>
  <si>
    <t>Jan POŘÍZKA</t>
  </si>
  <si>
    <t>Emílie JAROŠOVÁ</t>
  </si>
  <si>
    <t>Cyklomira Racing</t>
  </si>
  <si>
    <t>F*ŽM</t>
  </si>
  <si>
    <t>Daniel Šilhavý</t>
  </si>
  <si>
    <t>Jurica Samuel</t>
  </si>
  <si>
    <t>Novák Filip</t>
  </si>
  <si>
    <t>Dagmar HEJHALOVÁ</t>
  </si>
  <si>
    <t>TEAM DUKLA PRAHA</t>
  </si>
  <si>
    <t>Janíková Monika</t>
  </si>
  <si>
    <t>scratch</t>
  </si>
  <si>
    <t>bodovačka</t>
  </si>
  <si>
    <t>vylučovačka</t>
  </si>
  <si>
    <t>keirin</t>
  </si>
  <si>
    <t>madison</t>
  </si>
  <si>
    <t>10kol</t>
  </si>
  <si>
    <t>12kol</t>
  </si>
  <si>
    <t>18kol</t>
  </si>
  <si>
    <t>20kol</t>
  </si>
  <si>
    <t>30kol</t>
  </si>
  <si>
    <t>42kol</t>
  </si>
  <si>
    <t>36kol</t>
  </si>
  <si>
    <t>á2</t>
  </si>
  <si>
    <t>á1</t>
  </si>
  <si>
    <t>memoriál bodovačka</t>
  </si>
  <si>
    <t>XXX</t>
  </si>
  <si>
    <t>60/skupB</t>
  </si>
  <si>
    <t>72/skupA</t>
  </si>
  <si>
    <t>Program</t>
  </si>
  <si>
    <t>skup 1</t>
  </si>
  <si>
    <t>skup 2</t>
  </si>
  <si>
    <t>skup 3</t>
  </si>
  <si>
    <t>skup 4</t>
  </si>
  <si>
    <t>(Kad + ŽS)</t>
  </si>
  <si>
    <t>(Jun + Kad)</t>
  </si>
  <si>
    <t>6.</t>
  </si>
  <si>
    <t>7.</t>
  </si>
  <si>
    <t>10.</t>
  </si>
  <si>
    <t>3.</t>
  </si>
  <si>
    <t>11.</t>
  </si>
  <si>
    <t>8.</t>
  </si>
  <si>
    <t>9.</t>
  </si>
  <si>
    <t>1.</t>
  </si>
  <si>
    <t>2.</t>
  </si>
  <si>
    <t>4.</t>
  </si>
  <si>
    <t>5.</t>
  </si>
  <si>
    <t>poř.</t>
  </si>
  <si>
    <t>12.</t>
  </si>
  <si>
    <t>1..</t>
  </si>
  <si>
    <t>st.č.6 Lamač postižen pádem</t>
  </si>
  <si>
    <t>DNF</t>
  </si>
  <si>
    <t>celk.</t>
  </si>
  <si>
    <t>MEMORIÁL - POŘADÍ</t>
  </si>
  <si>
    <t>dnf</t>
  </si>
  <si>
    <t>CELK. B.</t>
  </si>
  <si>
    <t>PAVEL VITOŠ</t>
  </si>
  <si>
    <t>RADIM PETRATUR</t>
  </si>
  <si>
    <t>IAN WOOD</t>
  </si>
  <si>
    <t>JIŘÍ HLEDÍK</t>
  </si>
  <si>
    <t>PETR PROTOTOPOV</t>
  </si>
  <si>
    <t>PETR NEUVIRT</t>
  </si>
  <si>
    <t>CELK. POŘ.</t>
  </si>
  <si>
    <t>ZDENĚK ALBL</t>
  </si>
  <si>
    <t>TOMÁŠ VRBKA</t>
  </si>
  <si>
    <t>ALEŠ PROCHÁZKA</t>
  </si>
  <si>
    <t>součet bodů</t>
  </si>
  <si>
    <t>KEIRIN</t>
  </si>
  <si>
    <t>dvojice/bodovačky</t>
  </si>
  <si>
    <t>CELKOVĚ</t>
  </si>
  <si>
    <t>ČP Třebešín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</si>
</sst>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24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0" fontId="5" fillId="0" borderId="0" xfId="0" applyFont="1"/>
    <xf numFmtId="20" fontId="0" fillId="0" borderId="0" xfId="0" applyNumberFormat="1"/>
    <xf numFmtId="0" fontId="6" fillId="0" borderId="0" xfId="0" applyFont="1"/>
    <xf numFmtId="0" fontId="4" fillId="3" borderId="0" xfId="0" applyFont="1" applyFill="1"/>
    <xf numFmtId="0" fontId="0" fillId="3" borderId="0" xfId="0" applyFill="1"/>
    <xf numFmtId="0" fontId="0" fillId="3" borderId="2" xfId="0" applyFill="1" applyBorder="1"/>
    <xf numFmtId="0" fontId="0" fillId="0" borderId="2" xfId="0" applyBorder="1"/>
    <xf numFmtId="0" fontId="5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5" fillId="0" borderId="7" xfId="0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5" fillId="4" borderId="18" xfId="0" applyFont="1" applyFill="1" applyBorder="1"/>
    <xf numFmtId="0" fontId="0" fillId="4" borderId="19" xfId="0" applyFill="1" applyBorder="1"/>
    <xf numFmtId="0" fontId="0" fillId="0" borderId="20" xfId="0" applyFill="1" applyBorder="1"/>
    <xf numFmtId="0" fontId="0" fillId="0" borderId="20" xfId="0" applyBorder="1"/>
    <xf numFmtId="0" fontId="5" fillId="0" borderId="20" xfId="0" applyFont="1" applyBorder="1"/>
    <xf numFmtId="0" fontId="0" fillId="0" borderId="21" xfId="0" applyBorder="1"/>
    <xf numFmtId="0" fontId="0" fillId="0" borderId="22" xfId="0" applyFill="1" applyBorder="1"/>
    <xf numFmtId="0" fontId="5" fillId="3" borderId="3" xfId="0" applyFont="1" applyFill="1" applyBorder="1"/>
    <xf numFmtId="0" fontId="5" fillId="0" borderId="10" xfId="0" applyFont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5" borderId="2" xfId="0" applyFont="1" applyFill="1" applyBorder="1"/>
    <xf numFmtId="0" fontId="4" fillId="5" borderId="10" xfId="0" applyFont="1" applyFill="1" applyBorder="1"/>
    <xf numFmtId="0" fontId="4" fillId="3" borderId="8" xfId="0" applyFont="1" applyFill="1" applyBorder="1"/>
    <xf numFmtId="0" fontId="4" fillId="3" borderId="11" xfId="0" applyFont="1" applyFill="1" applyBorder="1"/>
    <xf numFmtId="0" fontId="0" fillId="6" borderId="0" xfId="0" applyFill="1"/>
    <xf numFmtId="0" fontId="0" fillId="7" borderId="0" xfId="0" applyFill="1"/>
    <xf numFmtId="0" fontId="4" fillId="7" borderId="0" xfId="0" applyFont="1" applyFill="1"/>
    <xf numFmtId="1" fontId="4" fillId="7" borderId="0" xfId="0" applyNumberFormat="1" applyFont="1" applyFill="1"/>
    <xf numFmtId="0" fontId="0" fillId="8" borderId="0" xfId="0" applyFill="1"/>
    <xf numFmtId="0" fontId="2" fillId="9" borderId="0" xfId="0" applyFont="1" applyFill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5" fillId="8" borderId="0" xfId="0" applyFont="1" applyFill="1"/>
    <xf numFmtId="1" fontId="0" fillId="8" borderId="0" xfId="0" applyNumberFormat="1" applyFill="1"/>
    <xf numFmtId="0" fontId="0" fillId="10" borderId="0" xfId="0" applyFill="1"/>
    <xf numFmtId="0" fontId="5" fillId="10" borderId="0" xfId="0" applyFont="1" applyFill="1"/>
    <xf numFmtId="0" fontId="0" fillId="3" borderId="0" xfId="0" applyFill="1" applyBorder="1"/>
    <xf numFmtId="0" fontId="5" fillId="3" borderId="0" xfId="0" applyFont="1" applyFill="1" applyBorder="1"/>
    <xf numFmtId="0" fontId="0" fillId="0" borderId="0" xfId="0" applyBorder="1"/>
    <xf numFmtId="0" fontId="4" fillId="3" borderId="0" xfId="0" applyFont="1" applyFill="1" applyBorder="1"/>
    <xf numFmtId="0" fontId="4" fillId="2" borderId="0" xfId="0" applyFont="1" applyFill="1" applyAlignment="1">
      <alignment horizontal="center"/>
    </xf>
    <xf numFmtId="1" fontId="4" fillId="3" borderId="0" xfId="0" applyNumberFormat="1" applyFont="1" applyFill="1"/>
    <xf numFmtId="1" fontId="0" fillId="3" borderId="0" xfId="0" applyNumberFormat="1" applyFill="1"/>
    <xf numFmtId="0" fontId="8" fillId="0" borderId="0" xfId="0" applyFont="1"/>
    <xf numFmtId="0" fontId="0" fillId="11" borderId="0" xfId="0" applyFill="1"/>
    <xf numFmtId="1" fontId="4" fillId="6" borderId="0" xfId="0" applyNumberFormat="1" applyFont="1" applyFill="1"/>
    <xf numFmtId="1" fontId="0" fillId="6" borderId="0" xfId="0" applyNumberFormat="1" applyFill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6"/>
  <sheetViews>
    <sheetView tabSelected="1" zoomScaleNormal="100" workbookViewId="0">
      <selection activeCell="A2" sqref="A2:I2"/>
    </sheetView>
  </sheetViews>
  <sheetFormatPr defaultRowHeight="14.4" x14ac:dyDescent="0.3"/>
  <cols>
    <col min="1" max="2" width="5.109375" customWidth="1"/>
    <col min="3" max="3" width="5.6640625" customWidth="1"/>
    <col min="4" max="4" width="14" bestFit="1" customWidth="1"/>
    <col min="5" max="5" width="24.6640625" bestFit="1" customWidth="1"/>
    <col min="6" max="6" width="16.88671875" customWidth="1"/>
    <col min="7" max="7" width="13.33203125" bestFit="1" customWidth="1"/>
    <col min="8" max="8" width="13.33203125" style="46" customWidth="1"/>
    <col min="9" max="9" width="6.21875" customWidth="1"/>
    <col min="10" max="11" width="4" customWidth="1"/>
    <col min="12" max="12" width="4" style="51" customWidth="1"/>
    <col min="13" max="13" width="7.21875" customWidth="1"/>
    <col min="14" max="14" width="16.33203125" customWidth="1"/>
    <col min="15" max="15" width="6.109375" style="44" customWidth="1"/>
    <col min="16" max="16" width="6.33203125" customWidth="1"/>
    <col min="17" max="17" width="2" customWidth="1"/>
    <col min="18" max="18" width="6.33203125" customWidth="1"/>
    <col min="19" max="19" width="3.5546875" customWidth="1"/>
    <col min="20" max="21" width="3" customWidth="1"/>
    <col min="22" max="22" width="5" customWidth="1"/>
    <col min="23" max="23" width="3.21875" customWidth="1"/>
    <col min="24" max="24" width="3.88671875" customWidth="1"/>
    <col min="25" max="25" width="7.5546875" style="43" customWidth="1"/>
    <col min="26" max="26" width="9.77734375" style="42" customWidth="1"/>
    <col min="27" max="30" width="2" customWidth="1"/>
    <col min="31" max="31" width="4.6640625" customWidth="1"/>
    <col min="32" max="34" width="2" customWidth="1"/>
    <col min="35" max="35" width="4.6640625" customWidth="1"/>
    <col min="36" max="36" width="3.77734375" customWidth="1"/>
    <col min="37" max="37" width="3.33203125" customWidth="1"/>
    <col min="38" max="38" width="3.44140625" customWidth="1"/>
    <col min="39" max="39" width="4.44140625" customWidth="1"/>
    <col min="40" max="40" width="22" customWidth="1"/>
    <col min="41" max="41" width="11.88671875" customWidth="1"/>
    <col min="42" max="43" width="15.33203125" customWidth="1"/>
  </cols>
  <sheetData>
    <row r="1" spans="1:48" ht="21" x14ac:dyDescent="0.4">
      <c r="A1" s="3" t="s">
        <v>148</v>
      </c>
      <c r="B1" s="3"/>
      <c r="C1" s="4"/>
      <c r="D1" s="4"/>
      <c r="E1" s="4"/>
      <c r="F1" s="4"/>
      <c r="G1" s="4"/>
      <c r="H1" s="4"/>
      <c r="I1" s="4"/>
    </row>
    <row r="2" spans="1:48" x14ac:dyDescent="0.3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48" x14ac:dyDescent="0.3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48" x14ac:dyDescent="0.3">
      <c r="A4" t="s">
        <v>2</v>
      </c>
    </row>
    <row r="6" spans="1:48" x14ac:dyDescent="0.3">
      <c r="A6" s="1" t="s">
        <v>3</v>
      </c>
      <c r="B6" s="1"/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47"/>
      <c r="I6" s="1" t="s">
        <v>9</v>
      </c>
    </row>
    <row r="7" spans="1:48" x14ac:dyDescent="0.3">
      <c r="A7" s="2" t="s">
        <v>10</v>
      </c>
      <c r="B7" s="2"/>
      <c r="C7" s="2" t="s">
        <v>11</v>
      </c>
      <c r="D7" s="2" t="s">
        <v>5</v>
      </c>
      <c r="E7" s="2" t="s">
        <v>12</v>
      </c>
      <c r="F7" s="2" t="s">
        <v>13</v>
      </c>
      <c r="G7" s="2" t="s">
        <v>14</v>
      </c>
      <c r="H7" s="48"/>
      <c r="I7" s="2" t="s">
        <v>15</v>
      </c>
    </row>
    <row r="9" spans="1:48" x14ac:dyDescent="0.3">
      <c r="A9" s="1"/>
      <c r="B9" s="1"/>
    </row>
    <row r="10" spans="1:48" x14ac:dyDescent="0.3">
      <c r="A10" s="1"/>
      <c r="B10" s="1"/>
      <c r="L10" s="52" t="s">
        <v>91</v>
      </c>
      <c r="M10" s="6" t="s">
        <v>145</v>
      </c>
      <c r="N10" s="6" t="s">
        <v>146</v>
      </c>
      <c r="O10" s="44" t="s">
        <v>89</v>
      </c>
      <c r="P10" t="s">
        <v>90</v>
      </c>
      <c r="AO10" t="s">
        <v>91</v>
      </c>
      <c r="AP10" t="s">
        <v>103</v>
      </c>
      <c r="AR10" t="s">
        <v>92</v>
      </c>
      <c r="AS10" t="s">
        <v>93</v>
      </c>
      <c r="AT10">
        <v>1</v>
      </c>
      <c r="AU10">
        <v>2</v>
      </c>
      <c r="AV10">
        <v>3</v>
      </c>
    </row>
    <row r="11" spans="1:48" x14ac:dyDescent="0.3">
      <c r="A11" s="1"/>
      <c r="B11" s="1"/>
      <c r="H11" s="49" t="s">
        <v>144</v>
      </c>
      <c r="O11" s="44" t="s">
        <v>94</v>
      </c>
      <c r="P11" t="s">
        <v>98</v>
      </c>
      <c r="Q11">
        <v>1</v>
      </c>
      <c r="R11">
        <v>2</v>
      </c>
      <c r="S11">
        <v>3</v>
      </c>
      <c r="T11">
        <v>4</v>
      </c>
      <c r="U11">
        <v>5</v>
      </c>
      <c r="W11">
        <v>6</v>
      </c>
      <c r="Y11" s="44" t="s">
        <v>125</v>
      </c>
      <c r="Z11" s="42" t="s">
        <v>147</v>
      </c>
      <c r="AO11" t="s">
        <v>102</v>
      </c>
      <c r="AP11" t="s">
        <v>104</v>
      </c>
    </row>
    <row r="12" spans="1:48" ht="15.6" customHeight="1" x14ac:dyDescent="0.3">
      <c r="A12" s="1"/>
      <c r="B12" s="1">
        <v>18</v>
      </c>
      <c r="C12">
        <v>46</v>
      </c>
      <c r="D12" s="61">
        <v>10047309712</v>
      </c>
      <c r="E12" s="9" t="s">
        <v>32</v>
      </c>
      <c r="F12" s="9" t="s">
        <v>33</v>
      </c>
      <c r="G12" s="9">
        <v>2004</v>
      </c>
      <c r="H12" s="58">
        <f>SUM(O12,Y12)</f>
        <v>22</v>
      </c>
      <c r="I12" s="9" t="s">
        <v>31</v>
      </c>
      <c r="J12" s="9">
        <v>21</v>
      </c>
      <c r="K12" s="9"/>
      <c r="L12" s="9">
        <v>12</v>
      </c>
      <c r="M12" s="9">
        <v>25</v>
      </c>
      <c r="N12" s="9">
        <v>13</v>
      </c>
      <c r="O12" s="9">
        <v>7</v>
      </c>
      <c r="P12" s="9"/>
      <c r="Q12" s="9"/>
      <c r="R12" s="9"/>
      <c r="S12" s="9"/>
      <c r="T12" s="9"/>
      <c r="U12" s="9"/>
      <c r="V12" s="9"/>
      <c r="W12" s="9"/>
      <c r="X12" s="9">
        <f>SUM(Q12:W12)</f>
        <v>0</v>
      </c>
      <c r="Y12" s="9">
        <v>15</v>
      </c>
      <c r="Z12" s="62">
        <f>SUM(L12,M12,N12,O12,Y12)</f>
        <v>72</v>
      </c>
      <c r="AM12">
        <f>SUM(AA12:AL12)</f>
        <v>0</v>
      </c>
      <c r="AN12" s="53"/>
      <c r="AO12" s="6">
        <v>12</v>
      </c>
    </row>
    <row r="13" spans="1:48" x14ac:dyDescent="0.3">
      <c r="A13" s="1"/>
      <c r="B13" s="1">
        <v>13</v>
      </c>
      <c r="C13">
        <v>34</v>
      </c>
      <c r="D13" s="61"/>
      <c r="E13" s="9" t="s">
        <v>86</v>
      </c>
      <c r="F13" s="9" t="s">
        <v>87</v>
      </c>
      <c r="G13" s="9"/>
      <c r="H13" s="58">
        <f>SUM(O13,Y13)</f>
        <v>33</v>
      </c>
      <c r="I13" s="9" t="s">
        <v>31</v>
      </c>
      <c r="J13" s="9">
        <v>19</v>
      </c>
      <c r="K13" s="9"/>
      <c r="L13" s="9">
        <v>17</v>
      </c>
      <c r="M13" s="9">
        <v>25</v>
      </c>
      <c r="N13" s="9">
        <v>10</v>
      </c>
      <c r="O13" s="9">
        <v>17</v>
      </c>
      <c r="P13" s="9"/>
      <c r="Q13" s="9"/>
      <c r="R13" s="9"/>
      <c r="S13" s="9"/>
      <c r="T13" s="9"/>
      <c r="U13" s="9"/>
      <c r="V13" s="9"/>
      <c r="W13" s="9"/>
      <c r="X13" s="9">
        <f>SUM(Q13:W13)</f>
        <v>0</v>
      </c>
      <c r="Y13" s="9">
        <v>16</v>
      </c>
      <c r="Z13" s="62">
        <f>SUM(L13,M13,N13,O13,Y13)</f>
        <v>85</v>
      </c>
      <c r="AM13">
        <f>SUM(AA13:AL13)</f>
        <v>0</v>
      </c>
      <c r="AN13" s="53"/>
      <c r="AO13">
        <v>16</v>
      </c>
    </row>
    <row r="14" spans="1:48" x14ac:dyDescent="0.3">
      <c r="A14" s="1"/>
      <c r="B14" s="1">
        <v>16</v>
      </c>
      <c r="C14">
        <v>44</v>
      </c>
      <c r="D14" s="61">
        <v>10047310318</v>
      </c>
      <c r="E14" s="9" t="s">
        <v>36</v>
      </c>
      <c r="F14" s="9" t="s">
        <v>33</v>
      </c>
      <c r="G14" s="9">
        <v>2004</v>
      </c>
      <c r="H14" s="58">
        <f>SUM(O14,Y14)</f>
        <v>30</v>
      </c>
      <c r="I14" s="9" t="s">
        <v>31</v>
      </c>
      <c r="J14" s="9">
        <v>20</v>
      </c>
      <c r="K14" s="9"/>
      <c r="L14" s="9">
        <v>20</v>
      </c>
      <c r="M14" s="9">
        <v>25</v>
      </c>
      <c r="N14" s="9">
        <v>13</v>
      </c>
      <c r="O14" s="9">
        <v>16</v>
      </c>
      <c r="P14" s="9"/>
      <c r="Q14" s="9"/>
      <c r="R14" s="9"/>
      <c r="S14" s="9"/>
      <c r="T14" s="9"/>
      <c r="U14" s="9"/>
      <c r="V14" s="9"/>
      <c r="W14" s="9"/>
      <c r="X14" s="9">
        <f>SUM(Q14:W14)</f>
        <v>0</v>
      </c>
      <c r="Y14" s="9">
        <v>14</v>
      </c>
      <c r="Z14" s="62">
        <f>SUM(L14,M14,N14,O14,Y14)</f>
        <v>88</v>
      </c>
      <c r="AM14" s="6" t="s">
        <v>132</v>
      </c>
      <c r="AN14" s="54" t="s">
        <v>132</v>
      </c>
      <c r="AO14">
        <v>19</v>
      </c>
    </row>
    <row r="15" spans="1:48" x14ac:dyDescent="0.3">
      <c r="A15" s="1"/>
      <c r="B15" s="1">
        <v>30</v>
      </c>
      <c r="C15">
        <v>83</v>
      </c>
      <c r="D15">
        <v>10047448643</v>
      </c>
      <c r="E15" t="s">
        <v>29</v>
      </c>
      <c r="F15" t="s">
        <v>30</v>
      </c>
      <c r="G15">
        <v>2004</v>
      </c>
      <c r="H15" s="50">
        <f>SUM(O15,Y15)</f>
        <v>38</v>
      </c>
      <c r="I15" t="s">
        <v>31</v>
      </c>
      <c r="J15">
        <v>22</v>
      </c>
      <c r="L15" s="51">
        <v>13</v>
      </c>
      <c r="M15">
        <v>25</v>
      </c>
      <c r="N15">
        <v>25</v>
      </c>
      <c r="O15" s="44">
        <v>21</v>
      </c>
      <c r="X15">
        <f>SUM(Q15:W15)</f>
        <v>0</v>
      </c>
      <c r="Y15" s="43">
        <v>17</v>
      </c>
      <c r="Z15" s="63">
        <f>SUM(L15,M15,N15,O15,Y15)</f>
        <v>101</v>
      </c>
      <c r="AM15">
        <f>SUM(AA15:AL15)</f>
        <v>0</v>
      </c>
      <c r="AN15" s="53"/>
      <c r="AO15" s="6">
        <v>13</v>
      </c>
    </row>
    <row r="16" spans="1:48" x14ac:dyDescent="0.3">
      <c r="A16" s="1"/>
      <c r="B16" s="1"/>
      <c r="C16">
        <v>16</v>
      </c>
      <c r="D16">
        <v>10047334667</v>
      </c>
      <c r="E16" s="9" t="s">
        <v>57</v>
      </c>
      <c r="F16" s="9" t="s">
        <v>56</v>
      </c>
      <c r="G16" s="9">
        <v>2005</v>
      </c>
      <c r="H16" s="58">
        <f>SUM(O16,Y16)</f>
        <v>6</v>
      </c>
      <c r="I16" s="9" t="s">
        <v>18</v>
      </c>
      <c r="J16" s="9">
        <v>9</v>
      </c>
      <c r="K16" s="9"/>
      <c r="L16" s="9">
        <v>3</v>
      </c>
      <c r="M16" s="9">
        <v>3</v>
      </c>
      <c r="N16" s="9">
        <v>3</v>
      </c>
      <c r="O16" s="9">
        <v>2</v>
      </c>
      <c r="P16" s="9"/>
      <c r="Q16" s="9">
        <v>3</v>
      </c>
      <c r="R16" s="9">
        <v>2</v>
      </c>
      <c r="S16" s="9">
        <v>1</v>
      </c>
      <c r="T16" s="9">
        <v>2</v>
      </c>
      <c r="U16" s="9">
        <v>2</v>
      </c>
      <c r="V16" s="9">
        <v>2</v>
      </c>
      <c r="W16" s="9"/>
      <c r="X16" s="9">
        <f>SUM(Q16:W16)</f>
        <v>12</v>
      </c>
      <c r="Y16" s="9">
        <v>4</v>
      </c>
      <c r="Z16" s="62">
        <f>SUM(L16,M16,N16,O16,Y16)</f>
        <v>15</v>
      </c>
      <c r="AO16">
        <v>3</v>
      </c>
    </row>
    <row r="17" spans="1:43" x14ac:dyDescent="0.3">
      <c r="A17" s="1"/>
      <c r="B17" s="1"/>
      <c r="C17">
        <v>26</v>
      </c>
      <c r="D17">
        <v>10090877664</v>
      </c>
      <c r="E17" s="9" t="s">
        <v>65</v>
      </c>
      <c r="F17" s="9" t="s">
        <v>56</v>
      </c>
      <c r="G17" s="9">
        <v>2006</v>
      </c>
      <c r="H17" s="58">
        <f>SUM(O17,Y17)</f>
        <v>14</v>
      </c>
      <c r="I17" s="9" t="s">
        <v>18</v>
      </c>
      <c r="J17" s="9">
        <v>10</v>
      </c>
      <c r="K17" s="9"/>
      <c r="L17" s="9">
        <v>12</v>
      </c>
      <c r="M17" s="9">
        <v>12</v>
      </c>
      <c r="N17" s="9">
        <v>6</v>
      </c>
      <c r="O17" s="9">
        <v>5</v>
      </c>
      <c r="P17" s="9"/>
      <c r="Q17" s="9"/>
      <c r="R17" s="9"/>
      <c r="S17" s="9"/>
      <c r="T17" s="9"/>
      <c r="U17" s="9"/>
      <c r="V17" s="9"/>
      <c r="W17" s="9"/>
      <c r="X17" s="9">
        <f>SUM(Q17:W17)</f>
        <v>0</v>
      </c>
      <c r="Y17" s="9">
        <v>9</v>
      </c>
      <c r="Z17" s="62">
        <f>SUM(L17,M17,N17,O17,Y17)</f>
        <v>44</v>
      </c>
      <c r="AO17">
        <v>12</v>
      </c>
    </row>
    <row r="18" spans="1:43" x14ac:dyDescent="0.3">
      <c r="A18" s="1"/>
      <c r="B18" s="1"/>
      <c r="C18">
        <v>81</v>
      </c>
      <c r="D18">
        <v>10047078326</v>
      </c>
      <c r="E18" s="9" t="s">
        <v>39</v>
      </c>
      <c r="F18" s="9" t="s">
        <v>30</v>
      </c>
      <c r="G18" s="9">
        <v>2005</v>
      </c>
      <c r="H18" s="58">
        <f>SUM(O18,Y18)</f>
        <v>15</v>
      </c>
      <c r="I18" s="9" t="s">
        <v>18</v>
      </c>
      <c r="J18" s="9">
        <v>12</v>
      </c>
      <c r="K18" s="9"/>
      <c r="L18" s="9">
        <v>7</v>
      </c>
      <c r="M18" s="9">
        <v>25</v>
      </c>
      <c r="N18" s="9">
        <v>25</v>
      </c>
      <c r="O18" s="9">
        <v>7</v>
      </c>
      <c r="P18" s="9"/>
      <c r="Q18" s="9"/>
      <c r="R18" s="9"/>
      <c r="S18" s="9"/>
      <c r="T18" s="9"/>
      <c r="U18" s="9"/>
      <c r="V18" s="9"/>
      <c r="W18" s="9"/>
      <c r="X18" s="9">
        <f>SUM(Q18:W18)</f>
        <v>0</v>
      </c>
      <c r="Y18" s="9">
        <v>8</v>
      </c>
      <c r="Z18" s="62">
        <f>SUM(L18,M18,N18,O18,Y18)</f>
        <v>72</v>
      </c>
      <c r="AO18">
        <v>7</v>
      </c>
    </row>
    <row r="19" spans="1:43" x14ac:dyDescent="0.3">
      <c r="A19" s="1"/>
      <c r="B19" s="1"/>
      <c r="C19">
        <v>42</v>
      </c>
      <c r="D19">
        <v>10115368548</v>
      </c>
      <c r="E19" t="s">
        <v>22</v>
      </c>
      <c r="F19" t="s">
        <v>21</v>
      </c>
      <c r="G19">
        <v>2006</v>
      </c>
      <c r="H19" s="50">
        <f>SUM(O19,Y19)</f>
        <v>22</v>
      </c>
      <c r="I19" t="s">
        <v>18</v>
      </c>
      <c r="J19">
        <v>11</v>
      </c>
      <c r="L19" s="51">
        <v>9</v>
      </c>
      <c r="M19">
        <v>25</v>
      </c>
      <c r="N19">
        <v>25</v>
      </c>
      <c r="O19" s="44">
        <v>12</v>
      </c>
      <c r="X19">
        <f>SUM(Q19:W19)</f>
        <v>0</v>
      </c>
      <c r="Y19" s="44">
        <v>10</v>
      </c>
      <c r="Z19" s="63">
        <f>SUM(L19,M19,N19,O19,Y19)</f>
        <v>81</v>
      </c>
      <c r="AO19">
        <v>9</v>
      </c>
    </row>
    <row r="20" spans="1:43" x14ac:dyDescent="0.3">
      <c r="A20" s="1"/>
      <c r="B20" s="1"/>
      <c r="C20">
        <v>40</v>
      </c>
      <c r="D20" s="10">
        <v>10093144939</v>
      </c>
      <c r="E20" s="10" t="s">
        <v>80</v>
      </c>
      <c r="F20" s="10" t="s">
        <v>81</v>
      </c>
      <c r="G20" s="10">
        <v>2009</v>
      </c>
      <c r="H20" s="59">
        <f>SUM(O20,Y20)</f>
        <v>14</v>
      </c>
      <c r="I20" s="10" t="s">
        <v>82</v>
      </c>
      <c r="J20" s="10">
        <v>9</v>
      </c>
      <c r="K20" s="10"/>
      <c r="L20" s="10">
        <v>8</v>
      </c>
      <c r="M20" s="10">
        <v>9</v>
      </c>
      <c r="N20" s="10">
        <v>7</v>
      </c>
      <c r="O20" s="9">
        <v>7</v>
      </c>
      <c r="P20" s="10"/>
      <c r="Q20" s="10"/>
      <c r="R20" s="10"/>
      <c r="S20" s="10"/>
      <c r="T20" s="10"/>
      <c r="U20" s="10"/>
      <c r="V20" s="10"/>
      <c r="W20" s="10"/>
      <c r="X20" s="10">
        <f>SUM(Q20:W20)</f>
        <v>0</v>
      </c>
      <c r="Y20" s="58">
        <v>7</v>
      </c>
      <c r="Z20" s="63">
        <f>SUM(L20,M20,N20,O20,Y20)</f>
        <v>38</v>
      </c>
      <c r="AA20" s="60">
        <v>2</v>
      </c>
      <c r="AO20">
        <v>4</v>
      </c>
    </row>
    <row r="21" spans="1:43" x14ac:dyDescent="0.3">
      <c r="A21" s="1"/>
      <c r="B21" s="1"/>
      <c r="C21">
        <v>47</v>
      </c>
      <c r="D21" s="10"/>
      <c r="E21" s="10" t="s">
        <v>88</v>
      </c>
      <c r="F21" s="10" t="s">
        <v>40</v>
      </c>
      <c r="G21" s="10"/>
      <c r="H21" s="59">
        <f>SUM(O21,Y21)</f>
        <v>21</v>
      </c>
      <c r="I21" s="10" t="s">
        <v>82</v>
      </c>
      <c r="J21" s="10">
        <v>10</v>
      </c>
      <c r="K21" s="10"/>
      <c r="L21" s="10">
        <v>2</v>
      </c>
      <c r="M21" s="10">
        <v>25</v>
      </c>
      <c r="N21" s="10">
        <v>9</v>
      </c>
      <c r="O21" s="9">
        <v>10</v>
      </c>
      <c r="P21" s="10"/>
      <c r="Q21" s="10"/>
      <c r="R21" s="10"/>
      <c r="S21" s="10"/>
      <c r="T21" s="10"/>
      <c r="U21" s="10"/>
      <c r="V21" s="10"/>
      <c r="W21" s="10"/>
      <c r="X21" s="10">
        <f>SUM(Q21:W21)</f>
        <v>0</v>
      </c>
      <c r="Y21" s="58">
        <v>11</v>
      </c>
      <c r="Z21" s="63">
        <f>SUM(L21,M21,N21,O21,Y21)</f>
        <v>57</v>
      </c>
      <c r="AA21" s="60">
        <v>3</v>
      </c>
      <c r="AO21">
        <v>10</v>
      </c>
    </row>
    <row r="22" spans="1:43" x14ac:dyDescent="0.3">
      <c r="A22" s="1"/>
      <c r="B22" s="1"/>
      <c r="C22">
        <v>21</v>
      </c>
      <c r="D22" s="9">
        <v>10066429119</v>
      </c>
      <c r="E22" s="9" t="s">
        <v>59</v>
      </c>
      <c r="F22" s="9" t="s">
        <v>56</v>
      </c>
      <c r="G22" s="9">
        <v>2007</v>
      </c>
      <c r="H22" s="58">
        <f>SUM(O22,Y22)</f>
        <v>3</v>
      </c>
      <c r="I22" s="9" t="s">
        <v>60</v>
      </c>
      <c r="J22" s="9">
        <v>11</v>
      </c>
      <c r="K22" s="9"/>
      <c r="L22" s="9">
        <v>11</v>
      </c>
      <c r="M22" s="9">
        <v>6</v>
      </c>
      <c r="N22" s="9">
        <v>3</v>
      </c>
      <c r="O22" s="9">
        <v>1</v>
      </c>
      <c r="P22" s="9"/>
      <c r="Q22" s="9">
        <v>3</v>
      </c>
      <c r="R22" s="9">
        <v>5</v>
      </c>
      <c r="S22" s="9">
        <v>5</v>
      </c>
      <c r="T22" s="9">
        <v>5</v>
      </c>
      <c r="U22" s="9">
        <v>2</v>
      </c>
      <c r="V22" s="9"/>
      <c r="W22" s="9"/>
      <c r="X22" s="9">
        <f>SUM(Q22:W22)</f>
        <v>20</v>
      </c>
      <c r="Y22" s="58">
        <v>2</v>
      </c>
      <c r="Z22" s="62">
        <f>SUM(L22,M22,N22,O22,Y22)</f>
        <v>23</v>
      </c>
      <c r="AA22" s="60">
        <v>1</v>
      </c>
      <c r="AO22">
        <v>1</v>
      </c>
    </row>
    <row r="23" spans="1:43" x14ac:dyDescent="0.3">
      <c r="A23" s="1"/>
      <c r="B23" s="1">
        <v>5</v>
      </c>
      <c r="C23">
        <v>6</v>
      </c>
      <c r="D23">
        <v>10047134708</v>
      </c>
      <c r="E23" t="s">
        <v>77</v>
      </c>
      <c r="F23" t="s">
        <v>40</v>
      </c>
      <c r="G23">
        <v>2003</v>
      </c>
      <c r="H23" s="50">
        <f>SUM(O23,Y23)</f>
        <v>7</v>
      </c>
      <c r="I23" t="s">
        <v>35</v>
      </c>
      <c r="J23">
        <v>3</v>
      </c>
      <c r="M23" t="s">
        <v>132</v>
      </c>
      <c r="N23" t="s">
        <v>132</v>
      </c>
      <c r="O23" s="44">
        <v>6</v>
      </c>
      <c r="R23">
        <v>1</v>
      </c>
      <c r="S23">
        <v>1</v>
      </c>
      <c r="T23">
        <v>2</v>
      </c>
      <c r="U23">
        <v>2</v>
      </c>
      <c r="V23">
        <v>10</v>
      </c>
      <c r="X23">
        <f>SUM(Q23:W23)</f>
        <v>16</v>
      </c>
      <c r="Y23" s="43">
        <v>1</v>
      </c>
      <c r="Z23" s="63">
        <f>SUM(L23,M23,N23,O23,Y23)</f>
        <v>7</v>
      </c>
      <c r="AM23">
        <f>SUM(AA23:AL23)</f>
        <v>0</v>
      </c>
      <c r="AN23" s="55"/>
      <c r="AO23" s="6" t="s">
        <v>129</v>
      </c>
    </row>
    <row r="24" spans="1:43" s="9" customFormat="1" x14ac:dyDescent="0.3">
      <c r="A24" s="57"/>
      <c r="B24" s="57">
        <v>17</v>
      </c>
      <c r="C24" s="9">
        <v>45</v>
      </c>
      <c r="D24" s="9">
        <v>10047310015</v>
      </c>
      <c r="E24" s="9" t="s">
        <v>34</v>
      </c>
      <c r="F24" s="9" t="s">
        <v>33</v>
      </c>
      <c r="G24" s="9">
        <v>2004</v>
      </c>
      <c r="H24" s="58">
        <f>SUM(O24,Y24)</f>
        <v>10</v>
      </c>
      <c r="I24" s="9" t="s">
        <v>35</v>
      </c>
      <c r="J24" s="9">
        <v>6</v>
      </c>
      <c r="L24" s="9">
        <v>1</v>
      </c>
      <c r="M24" s="9">
        <v>1</v>
      </c>
      <c r="N24" s="9">
        <v>3</v>
      </c>
      <c r="O24" s="9">
        <v>4</v>
      </c>
      <c r="Q24" s="9">
        <v>1</v>
      </c>
      <c r="R24" s="9">
        <v>5</v>
      </c>
      <c r="U24" s="9">
        <v>5</v>
      </c>
      <c r="V24" s="9">
        <v>-14</v>
      </c>
      <c r="X24" s="9">
        <f>SUM(Q24:W24)</f>
        <v>-3</v>
      </c>
      <c r="Y24" s="9">
        <v>6</v>
      </c>
      <c r="Z24" s="62">
        <f>SUM(L24,M24,N24,O24,Y24)</f>
        <v>15</v>
      </c>
      <c r="AA24" s="9">
        <v>3</v>
      </c>
      <c r="AM24" s="9">
        <f>SUM(AA24:AL24)</f>
        <v>3</v>
      </c>
      <c r="AN24" s="56"/>
      <c r="AO24" s="9" t="s">
        <v>122</v>
      </c>
    </row>
    <row r="25" spans="1:43" x14ac:dyDescent="0.3">
      <c r="A25" s="1"/>
      <c r="B25" s="1">
        <v>14</v>
      </c>
      <c r="C25">
        <v>37</v>
      </c>
      <c r="D25" s="9">
        <v>10007607107</v>
      </c>
      <c r="E25" s="9" t="s">
        <v>38</v>
      </c>
      <c r="F25" s="9" t="s">
        <v>33</v>
      </c>
      <c r="G25" s="9">
        <v>2004</v>
      </c>
      <c r="H25" s="58">
        <f>SUM(O25,Y25)</f>
        <v>9</v>
      </c>
      <c r="I25" s="9" t="s">
        <v>35</v>
      </c>
      <c r="J25" s="9">
        <v>4</v>
      </c>
      <c r="K25" s="9"/>
      <c r="L25" s="9">
        <v>2</v>
      </c>
      <c r="M25" s="9">
        <v>3</v>
      </c>
      <c r="N25" s="9">
        <v>3</v>
      </c>
      <c r="O25" s="9">
        <v>2</v>
      </c>
      <c r="P25" s="9"/>
      <c r="Q25" s="9">
        <v>5</v>
      </c>
      <c r="R25" s="9">
        <v>2</v>
      </c>
      <c r="S25" s="9">
        <v>3</v>
      </c>
      <c r="T25" s="9"/>
      <c r="U25" s="9">
        <v>1</v>
      </c>
      <c r="V25" s="9">
        <v>-20</v>
      </c>
      <c r="W25" s="9"/>
      <c r="X25" s="9">
        <f>SUM(Q25:W25)</f>
        <v>-9</v>
      </c>
      <c r="Y25" s="9">
        <v>7</v>
      </c>
      <c r="Z25" s="62">
        <f>SUM(L25,M25,N25,O25,Y25)</f>
        <v>17</v>
      </c>
      <c r="AB25">
        <v>5</v>
      </c>
      <c r="AD25">
        <v>2</v>
      </c>
      <c r="AG25">
        <v>2</v>
      </c>
      <c r="AK25">
        <v>2</v>
      </c>
      <c r="AM25">
        <f>SUM(AA25:AL25)</f>
        <v>11</v>
      </c>
      <c r="AN25" s="53">
        <v>8</v>
      </c>
      <c r="AO25" s="6" t="s">
        <v>121</v>
      </c>
    </row>
    <row r="26" spans="1:43" x14ac:dyDescent="0.3">
      <c r="A26" s="1"/>
      <c r="B26" s="1">
        <v>15</v>
      </c>
      <c r="C26">
        <v>43</v>
      </c>
      <c r="D26" s="9">
        <v>10058654264</v>
      </c>
      <c r="E26" s="9" t="s">
        <v>37</v>
      </c>
      <c r="F26" s="9" t="s">
        <v>33</v>
      </c>
      <c r="G26" s="9">
        <v>2004</v>
      </c>
      <c r="H26" s="58">
        <f>SUM(O26,Y26)</f>
        <v>9</v>
      </c>
      <c r="I26" s="9" t="s">
        <v>35</v>
      </c>
      <c r="J26" s="9">
        <v>5</v>
      </c>
      <c r="K26" s="9"/>
      <c r="L26" s="9">
        <v>3</v>
      </c>
      <c r="M26" s="9">
        <v>2</v>
      </c>
      <c r="N26" s="9">
        <v>5</v>
      </c>
      <c r="O26" s="9">
        <v>1</v>
      </c>
      <c r="P26" s="9"/>
      <c r="Q26" s="9"/>
      <c r="R26" s="9"/>
      <c r="S26" s="9"/>
      <c r="T26" s="9"/>
      <c r="U26" s="9"/>
      <c r="V26" s="9">
        <v>-20</v>
      </c>
      <c r="W26" s="9"/>
      <c r="X26" s="9">
        <f>SUM(Q26:W26)</f>
        <v>-20</v>
      </c>
      <c r="Y26" s="9">
        <v>8</v>
      </c>
      <c r="Z26" s="62">
        <f>SUM(L26,M26,N26,O26,Y26)</f>
        <v>19</v>
      </c>
      <c r="AA26">
        <v>5</v>
      </c>
      <c r="AC26">
        <v>2</v>
      </c>
      <c r="AG26">
        <v>-20</v>
      </c>
      <c r="AM26">
        <f>SUM(AA26:AL26)</f>
        <v>-13</v>
      </c>
      <c r="AN26" s="55">
        <v>22</v>
      </c>
      <c r="AO26" s="6" t="s">
        <v>117</v>
      </c>
    </row>
    <row r="27" spans="1:43" x14ac:dyDescent="0.3">
      <c r="A27" s="1"/>
      <c r="B27" s="1">
        <v>28</v>
      </c>
      <c r="C27">
        <v>77</v>
      </c>
      <c r="D27">
        <v>10084848106</v>
      </c>
      <c r="E27" t="s">
        <v>79</v>
      </c>
      <c r="F27" t="s">
        <v>40</v>
      </c>
      <c r="G27">
        <v>2004</v>
      </c>
      <c r="H27" s="50">
        <f>SUM(O27,Y27)</f>
        <v>8</v>
      </c>
      <c r="I27" t="s">
        <v>35</v>
      </c>
      <c r="J27">
        <v>7</v>
      </c>
      <c r="L27" s="51">
        <v>5</v>
      </c>
      <c r="M27">
        <v>8</v>
      </c>
      <c r="N27">
        <v>6</v>
      </c>
      <c r="O27" s="44">
        <v>5</v>
      </c>
      <c r="Q27">
        <v>3</v>
      </c>
      <c r="T27">
        <v>5</v>
      </c>
      <c r="U27">
        <v>3</v>
      </c>
      <c r="V27">
        <v>2</v>
      </c>
      <c r="X27">
        <f>SUM(Q27:W27)</f>
        <v>13</v>
      </c>
      <c r="Y27" s="43">
        <v>3</v>
      </c>
      <c r="Z27" s="63">
        <f>SUM(L27,M27,N27,O27,Y27)</f>
        <v>27</v>
      </c>
      <c r="AA27">
        <v>2</v>
      </c>
      <c r="AM27">
        <f>SUM(AA27:AL27)</f>
        <v>2</v>
      </c>
      <c r="AN27" s="53"/>
      <c r="AO27" s="6" t="s">
        <v>124</v>
      </c>
    </row>
    <row r="28" spans="1:43" x14ac:dyDescent="0.3">
      <c r="A28" s="1"/>
      <c r="B28" s="1">
        <v>4</v>
      </c>
      <c r="C28">
        <v>4</v>
      </c>
      <c r="D28">
        <v>10082677326</v>
      </c>
      <c r="E28" t="s">
        <v>78</v>
      </c>
      <c r="F28" t="s">
        <v>40</v>
      </c>
      <c r="G28">
        <v>2003</v>
      </c>
      <c r="H28" s="50">
        <f>SUM(O28,Y28)</f>
        <v>5</v>
      </c>
      <c r="I28" t="s">
        <v>35</v>
      </c>
      <c r="J28">
        <v>2</v>
      </c>
      <c r="L28" s="51">
        <v>4</v>
      </c>
      <c r="M28">
        <v>14</v>
      </c>
      <c r="N28">
        <v>6</v>
      </c>
      <c r="O28" s="44">
        <v>3</v>
      </c>
      <c r="R28">
        <v>3</v>
      </c>
      <c r="S28">
        <v>5</v>
      </c>
      <c r="T28">
        <v>3</v>
      </c>
      <c r="V28">
        <v>4</v>
      </c>
      <c r="X28">
        <f>SUM(Q28:W28)</f>
        <v>15</v>
      </c>
      <c r="Y28" s="43">
        <v>2</v>
      </c>
      <c r="Z28" s="63">
        <f>SUM(L28,M28,N28,O28,Y28)</f>
        <v>29</v>
      </c>
      <c r="AC28">
        <v>1</v>
      </c>
      <c r="AF28">
        <v>1</v>
      </c>
      <c r="AM28">
        <f>SUM(AA28:AL28)</f>
        <v>2</v>
      </c>
      <c r="AN28" s="53">
        <v>18</v>
      </c>
      <c r="AO28" s="6" t="s">
        <v>123</v>
      </c>
      <c r="AQ28" s="6"/>
    </row>
    <row r="29" spans="1:43" x14ac:dyDescent="0.3">
      <c r="A29" s="1"/>
      <c r="B29" s="1">
        <v>1</v>
      </c>
      <c r="C29">
        <v>1</v>
      </c>
      <c r="D29">
        <v>10047318604</v>
      </c>
      <c r="E29" t="s">
        <v>73</v>
      </c>
      <c r="F29" t="s">
        <v>40</v>
      </c>
      <c r="G29">
        <v>2003</v>
      </c>
      <c r="H29" s="50">
        <f>SUM(O29,Y29)</f>
        <v>12</v>
      </c>
      <c r="I29" t="s">
        <v>35</v>
      </c>
      <c r="J29">
        <v>1</v>
      </c>
      <c r="K29">
        <v>4</v>
      </c>
      <c r="L29" s="51">
        <v>7</v>
      </c>
      <c r="M29">
        <v>18</v>
      </c>
      <c r="N29">
        <v>7</v>
      </c>
      <c r="O29" s="44">
        <v>8</v>
      </c>
      <c r="Q29">
        <v>2</v>
      </c>
      <c r="T29">
        <v>1</v>
      </c>
      <c r="X29">
        <f>SUM(Q29:W29)</f>
        <v>3</v>
      </c>
      <c r="Y29" s="43">
        <v>4</v>
      </c>
      <c r="Z29" s="63">
        <f>SUM(L29,M29,N29,O29,Y29)</f>
        <v>44</v>
      </c>
      <c r="AM29">
        <f>SUM(AA29:AL29)</f>
        <v>0</v>
      </c>
      <c r="AN29" s="55">
        <v>21</v>
      </c>
      <c r="AO29" s="6" t="s">
        <v>115</v>
      </c>
    </row>
    <row r="30" spans="1:43" x14ac:dyDescent="0.3">
      <c r="A30" s="1"/>
      <c r="B30" s="1">
        <v>29</v>
      </c>
      <c r="C30">
        <v>79</v>
      </c>
      <c r="D30">
        <v>10047319109</v>
      </c>
      <c r="E30" t="s">
        <v>74</v>
      </c>
      <c r="F30" t="s">
        <v>40</v>
      </c>
      <c r="G30">
        <v>2004</v>
      </c>
      <c r="H30" s="50">
        <f>SUM(O30,Y30)</f>
        <v>12</v>
      </c>
      <c r="I30" t="s">
        <v>35</v>
      </c>
      <c r="J30">
        <v>8</v>
      </c>
      <c r="L30" s="51">
        <v>6</v>
      </c>
      <c r="M30">
        <v>25</v>
      </c>
      <c r="N30">
        <v>9</v>
      </c>
      <c r="O30" s="44">
        <v>7</v>
      </c>
      <c r="S30">
        <v>2</v>
      </c>
      <c r="T30">
        <v>0</v>
      </c>
      <c r="X30">
        <f>SUM(Q30:W30)</f>
        <v>2</v>
      </c>
      <c r="Y30" s="43">
        <v>5</v>
      </c>
      <c r="Z30" s="63">
        <f>SUM(L30,M30,N30,O30,Y30)</f>
        <v>52</v>
      </c>
      <c r="AC30">
        <v>3</v>
      </c>
      <c r="AM30">
        <f>SUM(AA30:AL30)</f>
        <v>3</v>
      </c>
      <c r="AN30" s="53"/>
      <c r="AO30" s="6" t="s">
        <v>114</v>
      </c>
    </row>
    <row r="31" spans="1:43" x14ac:dyDescent="0.3">
      <c r="A31" s="1"/>
      <c r="B31" s="1">
        <v>21</v>
      </c>
      <c r="C31">
        <v>59</v>
      </c>
      <c r="D31" s="9">
        <v>10047280309</v>
      </c>
      <c r="E31" s="9" t="s">
        <v>69</v>
      </c>
      <c r="F31" s="9" t="s">
        <v>68</v>
      </c>
      <c r="G31" s="9">
        <v>2005</v>
      </c>
      <c r="H31" s="58">
        <f>SUM(O31,Y31)</f>
        <v>9</v>
      </c>
      <c r="I31" s="9" t="s">
        <v>19</v>
      </c>
      <c r="J31" s="9">
        <v>12</v>
      </c>
      <c r="K31" s="9"/>
      <c r="L31" s="9">
        <v>2</v>
      </c>
      <c r="M31" s="9">
        <v>6</v>
      </c>
      <c r="N31" s="9">
        <v>2</v>
      </c>
      <c r="O31" s="9">
        <v>2</v>
      </c>
      <c r="P31" s="9"/>
      <c r="Q31" s="9">
        <v>5</v>
      </c>
      <c r="R31" s="9"/>
      <c r="S31" s="9"/>
      <c r="T31" s="9">
        <v>3</v>
      </c>
      <c r="U31" s="9">
        <v>2</v>
      </c>
      <c r="V31" s="9"/>
      <c r="W31" s="9"/>
      <c r="X31" s="9">
        <f>SUM(Q31:W31)</f>
        <v>10</v>
      </c>
      <c r="Y31" s="9">
        <v>7</v>
      </c>
      <c r="Z31" s="62">
        <f>SUM(L31,M31,N31,O31,Y31)</f>
        <v>19</v>
      </c>
      <c r="AA31">
        <v>1</v>
      </c>
      <c r="AB31">
        <v>1</v>
      </c>
      <c r="AD31">
        <v>5</v>
      </c>
      <c r="AG31">
        <v>3</v>
      </c>
      <c r="AH31">
        <v>5</v>
      </c>
      <c r="AJ31">
        <v>1</v>
      </c>
      <c r="AL31">
        <v>2</v>
      </c>
      <c r="AM31">
        <f>SUM(AA31:AL31)</f>
        <v>18</v>
      </c>
      <c r="AN31" s="53">
        <v>6</v>
      </c>
      <c r="AO31">
        <v>2</v>
      </c>
    </row>
    <row r="32" spans="1:43" x14ac:dyDescent="0.3">
      <c r="A32" s="1"/>
      <c r="B32" s="1">
        <v>22</v>
      </c>
      <c r="C32">
        <v>60</v>
      </c>
      <c r="D32" s="9">
        <v>10047280410</v>
      </c>
      <c r="E32" s="9" t="s">
        <v>70</v>
      </c>
      <c r="F32" s="9" t="s">
        <v>68</v>
      </c>
      <c r="G32" s="9">
        <v>2005</v>
      </c>
      <c r="H32" s="58">
        <f>SUM(O32,Y32)</f>
        <v>11</v>
      </c>
      <c r="I32" s="9" t="s">
        <v>19</v>
      </c>
      <c r="J32" s="9">
        <v>13</v>
      </c>
      <c r="K32" s="9"/>
      <c r="L32" s="9">
        <v>5</v>
      </c>
      <c r="M32" s="9">
        <v>5</v>
      </c>
      <c r="N32" s="9">
        <v>2</v>
      </c>
      <c r="O32" s="9">
        <v>3</v>
      </c>
      <c r="P32" s="9"/>
      <c r="Q32" s="9">
        <v>1</v>
      </c>
      <c r="R32" s="9"/>
      <c r="S32" s="9"/>
      <c r="T32" s="9"/>
      <c r="U32" s="9">
        <v>6</v>
      </c>
      <c r="V32" s="9"/>
      <c r="W32" s="9"/>
      <c r="X32" s="9">
        <f>SUM(Q32:W32)</f>
        <v>7</v>
      </c>
      <c r="Y32" s="9">
        <v>8</v>
      </c>
      <c r="Z32" s="62">
        <f>SUM(L32,M32,N32,O32,Y32)</f>
        <v>23</v>
      </c>
      <c r="AB32">
        <v>2</v>
      </c>
      <c r="AD32">
        <v>1</v>
      </c>
      <c r="AL32">
        <v>6</v>
      </c>
      <c r="AM32">
        <f>SUM(AA32:AL32)</f>
        <v>9</v>
      </c>
      <c r="AN32" s="53">
        <v>9</v>
      </c>
      <c r="AO32" s="6">
        <v>5</v>
      </c>
    </row>
    <row r="33" spans="1:41" x14ac:dyDescent="0.3">
      <c r="A33" s="1"/>
      <c r="B33" s="1">
        <v>3</v>
      </c>
      <c r="C33">
        <v>3</v>
      </c>
      <c r="D33" s="9">
        <v>10047380743</v>
      </c>
      <c r="E33" s="9" t="s">
        <v>75</v>
      </c>
      <c r="F33" s="9" t="s">
        <v>40</v>
      </c>
      <c r="G33" s="9">
        <v>2006</v>
      </c>
      <c r="H33" s="58">
        <f>SUM(O33,Y33)</f>
        <v>12</v>
      </c>
      <c r="I33" s="9" t="s">
        <v>19</v>
      </c>
      <c r="J33" s="9">
        <v>3</v>
      </c>
      <c r="K33" s="9"/>
      <c r="L33" s="9">
        <v>3</v>
      </c>
      <c r="M33" s="9">
        <v>9</v>
      </c>
      <c r="N33" s="9">
        <v>1</v>
      </c>
      <c r="O33" s="9">
        <v>6</v>
      </c>
      <c r="P33" s="9"/>
      <c r="Q33" s="9">
        <v>3</v>
      </c>
      <c r="R33" s="9">
        <v>1</v>
      </c>
      <c r="S33" s="9"/>
      <c r="T33" s="9">
        <v>2</v>
      </c>
      <c r="U33" s="9">
        <v>4</v>
      </c>
      <c r="V33" s="9"/>
      <c r="W33" s="9"/>
      <c r="X33" s="9">
        <f>SUM(Q33:W33)</f>
        <v>10</v>
      </c>
      <c r="Y33" s="9">
        <v>6</v>
      </c>
      <c r="Z33" s="62">
        <f>SUM(L33,M33,N33,O33,Y33)</f>
        <v>25</v>
      </c>
      <c r="AC33">
        <v>5</v>
      </c>
      <c r="AD33">
        <v>3</v>
      </c>
      <c r="AF33">
        <v>2</v>
      </c>
      <c r="AG33">
        <v>1</v>
      </c>
      <c r="AH33">
        <v>2</v>
      </c>
      <c r="AK33">
        <v>3</v>
      </c>
      <c r="AL33">
        <v>4</v>
      </c>
      <c r="AM33">
        <f>SUM(AA33:AL33)</f>
        <v>20</v>
      </c>
      <c r="AN33" s="53">
        <v>5</v>
      </c>
      <c r="AO33" s="6">
        <v>3</v>
      </c>
    </row>
    <row r="34" spans="1:41" x14ac:dyDescent="0.3">
      <c r="A34" s="1"/>
      <c r="B34" s="1">
        <v>10</v>
      </c>
      <c r="C34">
        <v>14</v>
      </c>
      <c r="D34">
        <v>10047329920</v>
      </c>
      <c r="E34" t="s">
        <v>55</v>
      </c>
      <c r="F34" t="s">
        <v>56</v>
      </c>
      <c r="G34">
        <v>2006</v>
      </c>
      <c r="H34" s="50">
        <f>SUM(O34,Y34)</f>
        <v>6</v>
      </c>
      <c r="I34" t="s">
        <v>19</v>
      </c>
      <c r="J34">
        <v>7</v>
      </c>
      <c r="L34" s="51">
        <v>4</v>
      </c>
      <c r="M34">
        <v>13</v>
      </c>
      <c r="N34">
        <v>4</v>
      </c>
      <c r="O34" s="44">
        <v>1</v>
      </c>
      <c r="Q34">
        <v>2</v>
      </c>
      <c r="U34">
        <v>10</v>
      </c>
      <c r="X34">
        <f>SUM(Q34:W34)</f>
        <v>12</v>
      </c>
      <c r="Y34" s="43">
        <v>5</v>
      </c>
      <c r="Z34" s="63">
        <f>SUM(L34,M34,N34,O34,Y34)</f>
        <v>27</v>
      </c>
      <c r="AJ34">
        <v>2</v>
      </c>
      <c r="AK34">
        <v>1</v>
      </c>
      <c r="AL34">
        <v>10</v>
      </c>
      <c r="AM34">
        <f>SUM(AA34:AL34)</f>
        <v>13</v>
      </c>
      <c r="AN34" s="53">
        <v>7</v>
      </c>
      <c r="AO34">
        <v>4</v>
      </c>
    </row>
    <row r="35" spans="1:41" x14ac:dyDescent="0.3">
      <c r="A35" s="1"/>
      <c r="B35" s="1">
        <v>20</v>
      </c>
      <c r="C35">
        <v>58</v>
      </c>
      <c r="D35">
        <v>10047234536</v>
      </c>
      <c r="E35" t="s">
        <v>67</v>
      </c>
      <c r="F35" t="s">
        <v>68</v>
      </c>
      <c r="G35">
        <v>2005</v>
      </c>
      <c r="H35" s="50">
        <f>SUM(O35,Y35)</f>
        <v>12</v>
      </c>
      <c r="I35" t="s">
        <v>19</v>
      </c>
      <c r="J35">
        <v>11</v>
      </c>
      <c r="L35" s="51">
        <v>7</v>
      </c>
      <c r="M35">
        <v>4</v>
      </c>
      <c r="N35">
        <v>8</v>
      </c>
      <c r="O35" s="44">
        <v>10</v>
      </c>
      <c r="S35">
        <v>23</v>
      </c>
      <c r="X35">
        <f>SUM(Q35:W35)</f>
        <v>23</v>
      </c>
      <c r="Y35" s="43">
        <v>2</v>
      </c>
      <c r="Z35" s="63">
        <f>SUM(L35,M35,N35,O35,Y35)</f>
        <v>31</v>
      </c>
      <c r="AB35">
        <v>3</v>
      </c>
      <c r="AE35">
        <v>23</v>
      </c>
      <c r="AI35">
        <v>22</v>
      </c>
      <c r="AJ35">
        <v>5</v>
      </c>
      <c r="AM35">
        <f>SUM(AA35:AL35)</f>
        <v>53</v>
      </c>
      <c r="AN35" s="53">
        <v>2</v>
      </c>
      <c r="AO35" s="6">
        <v>7</v>
      </c>
    </row>
    <row r="36" spans="1:41" x14ac:dyDescent="0.3">
      <c r="A36" s="1"/>
      <c r="B36" s="1">
        <v>24</v>
      </c>
      <c r="C36">
        <v>62</v>
      </c>
      <c r="D36">
        <v>10047406005</v>
      </c>
      <c r="E36" t="s">
        <v>45</v>
      </c>
      <c r="F36" t="s">
        <v>46</v>
      </c>
      <c r="G36">
        <v>2006</v>
      </c>
      <c r="H36" s="50">
        <f>SUM(O36,Y36)</f>
        <v>14</v>
      </c>
      <c r="I36" t="s">
        <v>19</v>
      </c>
      <c r="J36">
        <v>15</v>
      </c>
      <c r="L36" s="51">
        <v>10</v>
      </c>
      <c r="M36">
        <v>7</v>
      </c>
      <c r="N36">
        <v>5</v>
      </c>
      <c r="O36" s="44">
        <v>4</v>
      </c>
      <c r="T36">
        <v>5</v>
      </c>
      <c r="X36">
        <f>SUM(Q36:W36)</f>
        <v>5</v>
      </c>
      <c r="Y36" s="43">
        <v>10</v>
      </c>
      <c r="Z36" s="63">
        <f>SUM(L36,M36,N36,O36,Y36)</f>
        <v>36</v>
      </c>
      <c r="AM36">
        <f>SUM(AA36:AL36)</f>
        <v>0</v>
      </c>
      <c r="AN36" s="53"/>
      <c r="AO36" s="6">
        <v>10</v>
      </c>
    </row>
    <row r="37" spans="1:41" x14ac:dyDescent="0.3">
      <c r="A37" s="1"/>
      <c r="B37" s="1">
        <v>2</v>
      </c>
      <c r="C37">
        <v>2</v>
      </c>
      <c r="D37">
        <v>10047315469</v>
      </c>
      <c r="E37" t="s">
        <v>72</v>
      </c>
      <c r="F37" t="s">
        <v>40</v>
      </c>
      <c r="G37">
        <v>2005</v>
      </c>
      <c r="H37" s="50">
        <f>SUM(O37,Y37)</f>
        <v>16</v>
      </c>
      <c r="I37" t="s">
        <v>19</v>
      </c>
      <c r="J37">
        <v>2</v>
      </c>
      <c r="L37" s="51">
        <v>1</v>
      </c>
      <c r="M37">
        <v>25</v>
      </c>
      <c r="N37">
        <v>1</v>
      </c>
      <c r="O37" s="44">
        <v>5</v>
      </c>
      <c r="R37">
        <v>2</v>
      </c>
      <c r="T37">
        <v>1</v>
      </c>
      <c r="X37">
        <f>SUM(Q37:W37)</f>
        <v>3</v>
      </c>
      <c r="Y37" s="43">
        <v>11</v>
      </c>
      <c r="Z37" s="63">
        <f>SUM(L37,M37,N37,O37,Y37)</f>
        <v>43</v>
      </c>
      <c r="AE37">
        <v>25</v>
      </c>
      <c r="AG37">
        <v>5</v>
      </c>
      <c r="AH37">
        <v>3</v>
      </c>
      <c r="AI37">
        <v>23</v>
      </c>
      <c r="AK37">
        <v>5</v>
      </c>
      <c r="AM37">
        <f>SUM(AA37:AL37)</f>
        <v>61</v>
      </c>
      <c r="AN37" s="11">
        <v>1</v>
      </c>
      <c r="AO37" s="6">
        <v>1</v>
      </c>
    </row>
    <row r="38" spans="1:41" ht="13.8" customHeight="1" x14ac:dyDescent="0.3">
      <c r="A38" s="1"/>
      <c r="B38" s="1">
        <v>6</v>
      </c>
      <c r="C38">
        <v>7</v>
      </c>
      <c r="E38" t="s">
        <v>83</v>
      </c>
      <c r="F38" t="s">
        <v>40</v>
      </c>
      <c r="G38">
        <v>2006</v>
      </c>
      <c r="H38" s="50">
        <f>SUM(O38,Y38)</f>
        <v>13</v>
      </c>
      <c r="I38" t="s">
        <v>19</v>
      </c>
      <c r="J38">
        <v>1</v>
      </c>
      <c r="K38">
        <v>3</v>
      </c>
      <c r="L38" s="51">
        <v>9</v>
      </c>
      <c r="M38">
        <v>16</v>
      </c>
      <c r="N38">
        <v>7</v>
      </c>
      <c r="O38" s="44">
        <v>9</v>
      </c>
      <c r="S38">
        <v>21</v>
      </c>
      <c r="X38">
        <f>SUM(Q38:W38)</f>
        <v>21</v>
      </c>
      <c r="Y38" s="43">
        <v>4</v>
      </c>
      <c r="Z38" s="63">
        <f>SUM(L38,M38,N38,O38,Y38)</f>
        <v>45</v>
      </c>
      <c r="AI38">
        <v>25</v>
      </c>
      <c r="AM38">
        <f>SUM(AA38:AL38)</f>
        <v>25</v>
      </c>
      <c r="AN38" s="11">
        <v>4</v>
      </c>
      <c r="AO38" s="6">
        <v>9</v>
      </c>
    </row>
    <row r="39" spans="1:41" ht="13.8" customHeight="1" x14ac:dyDescent="0.3">
      <c r="A39" s="1"/>
      <c r="B39" s="1">
        <v>12</v>
      </c>
      <c r="C39">
        <v>22</v>
      </c>
      <c r="D39">
        <v>10047108941</v>
      </c>
      <c r="E39" t="s">
        <v>61</v>
      </c>
      <c r="F39" t="s">
        <v>56</v>
      </c>
      <c r="G39">
        <v>2006</v>
      </c>
      <c r="H39" s="50">
        <f>SUM(O39,Y39)</f>
        <v>26</v>
      </c>
      <c r="I39" t="s">
        <v>19</v>
      </c>
      <c r="J39">
        <v>9</v>
      </c>
      <c r="L39" s="51">
        <v>6</v>
      </c>
      <c r="M39">
        <v>11</v>
      </c>
      <c r="N39">
        <v>4</v>
      </c>
      <c r="O39" s="44">
        <v>14</v>
      </c>
      <c r="R39">
        <v>3</v>
      </c>
      <c r="X39">
        <f>SUM(Q39:W39)</f>
        <v>3</v>
      </c>
      <c r="Y39" s="43">
        <v>12</v>
      </c>
      <c r="Z39" s="63">
        <f>SUM(L39,M39,N39,O39,Y39)</f>
        <v>47</v>
      </c>
      <c r="AE39">
        <v>22</v>
      </c>
      <c r="AI39">
        <v>21</v>
      </c>
      <c r="AJ39">
        <v>3</v>
      </c>
      <c r="AM39">
        <f>SUM(AA39:AL39)</f>
        <v>46</v>
      </c>
      <c r="AN39" s="11">
        <v>3</v>
      </c>
      <c r="AO39" s="6">
        <v>6</v>
      </c>
    </row>
    <row r="40" spans="1:41" ht="13.8" customHeight="1" x14ac:dyDescent="0.3">
      <c r="A40" s="1"/>
      <c r="B40" s="1">
        <v>23</v>
      </c>
      <c r="C40">
        <v>61</v>
      </c>
      <c r="D40">
        <v>10082602352</v>
      </c>
      <c r="E40" t="s">
        <v>71</v>
      </c>
      <c r="F40" t="s">
        <v>68</v>
      </c>
      <c r="G40">
        <v>2005</v>
      </c>
      <c r="H40" s="50">
        <f>SUM(O40,Y40)</f>
        <v>14</v>
      </c>
      <c r="I40" t="s">
        <v>19</v>
      </c>
      <c r="J40">
        <v>14</v>
      </c>
      <c r="L40" s="51">
        <v>18</v>
      </c>
      <c r="M40">
        <v>10</v>
      </c>
      <c r="N40">
        <v>8</v>
      </c>
      <c r="O40" s="44">
        <v>13</v>
      </c>
      <c r="S40">
        <v>25</v>
      </c>
      <c r="X40">
        <f>SUM(Q40:W40)</f>
        <v>25</v>
      </c>
      <c r="Y40" s="43">
        <v>1</v>
      </c>
      <c r="Z40" s="63">
        <f>SUM(L40,M40,N40,O40,Y40)</f>
        <v>50</v>
      </c>
      <c r="AE40">
        <v>1</v>
      </c>
      <c r="AF40">
        <v>5</v>
      </c>
      <c r="AM40">
        <f>SUM(AA40:AL40)</f>
        <v>6</v>
      </c>
      <c r="AN40" s="11">
        <v>10</v>
      </c>
      <c r="AO40">
        <v>17</v>
      </c>
    </row>
    <row r="41" spans="1:41" ht="13.8" customHeight="1" x14ac:dyDescent="0.3">
      <c r="A41" s="1"/>
      <c r="B41" s="1">
        <v>27</v>
      </c>
      <c r="C41">
        <v>65</v>
      </c>
      <c r="D41">
        <v>10004772683</v>
      </c>
      <c r="E41" t="s">
        <v>49</v>
      </c>
      <c r="F41" t="s">
        <v>46</v>
      </c>
      <c r="G41">
        <v>2006</v>
      </c>
      <c r="H41" s="50">
        <f>SUM(O41,Y41)</f>
        <v>21</v>
      </c>
      <c r="I41" t="s">
        <v>19</v>
      </c>
      <c r="J41">
        <v>18</v>
      </c>
      <c r="L41" s="51">
        <v>8</v>
      </c>
      <c r="M41">
        <v>15</v>
      </c>
      <c r="N41">
        <v>11</v>
      </c>
      <c r="O41" s="44">
        <v>12</v>
      </c>
      <c r="R41">
        <v>5</v>
      </c>
      <c r="X41">
        <f>SUM(Q41:W41)</f>
        <v>5</v>
      </c>
      <c r="Y41" s="43">
        <v>9</v>
      </c>
      <c r="Z41" s="63">
        <f>SUM(L41,M41,N41,O41,Y41)</f>
        <v>55</v>
      </c>
      <c r="AH41">
        <v>1</v>
      </c>
      <c r="AM41">
        <f>SUM(AA41:AL41)</f>
        <v>1</v>
      </c>
      <c r="AN41" s="11"/>
      <c r="AO41" s="6">
        <v>8</v>
      </c>
    </row>
    <row r="42" spans="1:41" ht="13.8" customHeight="1" x14ac:dyDescent="0.3">
      <c r="A42" s="1"/>
      <c r="B42" s="1">
        <v>19</v>
      </c>
      <c r="C42">
        <v>57</v>
      </c>
      <c r="D42">
        <v>10047422472</v>
      </c>
      <c r="E42" t="s">
        <v>76</v>
      </c>
      <c r="F42" t="s">
        <v>40</v>
      </c>
      <c r="G42">
        <v>2006</v>
      </c>
      <c r="H42" s="50">
        <f>SUM(O42,Y42)</f>
        <v>28</v>
      </c>
      <c r="I42" t="s">
        <v>19</v>
      </c>
      <c r="J42">
        <v>10</v>
      </c>
      <c r="L42" s="51">
        <v>11</v>
      </c>
      <c r="M42">
        <v>12</v>
      </c>
      <c r="N42">
        <v>9</v>
      </c>
      <c r="O42" s="44">
        <v>8</v>
      </c>
      <c r="X42">
        <f>SUM(Q42:W42)</f>
        <v>0</v>
      </c>
      <c r="Y42" s="43">
        <v>20</v>
      </c>
      <c r="Z42" s="63">
        <f>SUM(L42,M42,N42,O42,Y42)</f>
        <v>60</v>
      </c>
      <c r="AM42">
        <f>SUM(AA42:AL42)</f>
        <v>0</v>
      </c>
      <c r="AN42" s="11">
        <v>17</v>
      </c>
      <c r="AO42" s="6">
        <v>11</v>
      </c>
    </row>
    <row r="43" spans="1:41" ht="13.8" customHeight="1" x14ac:dyDescent="0.3">
      <c r="A43" s="1"/>
      <c r="B43" s="1">
        <v>11</v>
      </c>
      <c r="C43">
        <v>17</v>
      </c>
      <c r="D43">
        <v>10047382662</v>
      </c>
      <c r="E43" t="s">
        <v>58</v>
      </c>
      <c r="F43" t="s">
        <v>56</v>
      </c>
      <c r="G43">
        <v>2006</v>
      </c>
      <c r="H43" s="50">
        <f>SUM(O43,Y43)</f>
        <v>18</v>
      </c>
      <c r="I43" t="s">
        <v>19</v>
      </c>
      <c r="J43">
        <v>8</v>
      </c>
      <c r="L43" s="51">
        <v>16</v>
      </c>
      <c r="M43">
        <v>17</v>
      </c>
      <c r="N43">
        <v>10</v>
      </c>
      <c r="O43" s="44">
        <v>15</v>
      </c>
      <c r="S43">
        <v>22</v>
      </c>
      <c r="X43">
        <f>SUM(Q43:W43)</f>
        <v>22</v>
      </c>
      <c r="Y43" s="43">
        <v>3</v>
      </c>
      <c r="Z43" s="63">
        <f>SUM(L43,M43,N43,O43,Y43)</f>
        <v>61</v>
      </c>
      <c r="AF43">
        <v>3</v>
      </c>
      <c r="AM43">
        <f>SUM(AA43:AL43)</f>
        <v>3</v>
      </c>
      <c r="AN43" s="11"/>
      <c r="AO43">
        <v>15</v>
      </c>
    </row>
    <row r="44" spans="1:41" ht="13.8" customHeight="1" x14ac:dyDescent="0.3">
      <c r="A44" s="1"/>
      <c r="B44" s="1">
        <v>26</v>
      </c>
      <c r="C44">
        <v>64</v>
      </c>
      <c r="D44">
        <v>10093680560</v>
      </c>
      <c r="E44" t="s">
        <v>48</v>
      </c>
      <c r="F44" t="s">
        <v>46</v>
      </c>
      <c r="G44">
        <v>2005</v>
      </c>
      <c r="H44" s="50">
        <f>SUM(O44,Y44)</f>
        <v>30</v>
      </c>
      <c r="I44" t="s">
        <v>19</v>
      </c>
      <c r="J44">
        <v>17</v>
      </c>
      <c r="L44" s="51">
        <v>15</v>
      </c>
      <c r="M44">
        <v>25</v>
      </c>
      <c r="N44">
        <v>12</v>
      </c>
      <c r="O44" s="44">
        <v>11</v>
      </c>
      <c r="X44">
        <f>SUM(Q44:W44)</f>
        <v>0</v>
      </c>
      <c r="Y44" s="43">
        <v>19</v>
      </c>
      <c r="Z44" s="63">
        <f>SUM(L44,M44,N44,O44,Y44)</f>
        <v>82</v>
      </c>
      <c r="AM44">
        <f>SUM(AA44:AL44)</f>
        <v>0</v>
      </c>
      <c r="AN44" s="11"/>
      <c r="AO44" s="6">
        <v>14</v>
      </c>
    </row>
    <row r="45" spans="1:41" ht="13.8" customHeight="1" x14ac:dyDescent="0.3">
      <c r="A45" s="1"/>
      <c r="B45" s="1">
        <v>7</v>
      </c>
      <c r="C45">
        <v>9</v>
      </c>
      <c r="E45" t="s">
        <v>84</v>
      </c>
      <c r="F45" t="s">
        <v>16</v>
      </c>
      <c r="H45" s="50">
        <f>SUM(O45,Y45)</f>
        <v>38</v>
      </c>
      <c r="I45" t="s">
        <v>19</v>
      </c>
      <c r="J45">
        <v>4</v>
      </c>
      <c r="L45" s="51">
        <v>21</v>
      </c>
      <c r="M45">
        <v>25</v>
      </c>
      <c r="N45">
        <v>1</v>
      </c>
      <c r="O45" s="44">
        <v>19</v>
      </c>
      <c r="X45">
        <f>SUM(Q45:W45)</f>
        <v>0</v>
      </c>
      <c r="Y45" s="43">
        <v>19</v>
      </c>
      <c r="Z45" s="63">
        <f>SUM(L45,M45,N45,O45,Y45)</f>
        <v>85</v>
      </c>
      <c r="AM45">
        <f>SUM(AA45:AL45)</f>
        <v>0</v>
      </c>
      <c r="AN45" s="11"/>
      <c r="AO45">
        <v>20</v>
      </c>
    </row>
    <row r="46" spans="1:41" ht="13.8" customHeight="1" x14ac:dyDescent="0.3">
      <c r="A46" s="1"/>
      <c r="B46" s="1">
        <v>25</v>
      </c>
      <c r="C46">
        <v>63</v>
      </c>
      <c r="D46">
        <v>10059529082</v>
      </c>
      <c r="E46" t="s">
        <v>47</v>
      </c>
      <c r="F46" t="s">
        <v>46</v>
      </c>
      <c r="G46">
        <v>2006</v>
      </c>
      <c r="H46" s="50">
        <f>SUM(O46,Y46)</f>
        <v>31</v>
      </c>
      <c r="I46" t="s">
        <v>19</v>
      </c>
      <c r="J46">
        <v>16</v>
      </c>
      <c r="L46" s="51">
        <v>19</v>
      </c>
      <c r="M46">
        <v>25</v>
      </c>
      <c r="N46">
        <v>12</v>
      </c>
      <c r="O46" s="44">
        <v>18</v>
      </c>
      <c r="X46">
        <f>SUM(Q46:W46)</f>
        <v>0</v>
      </c>
      <c r="Y46" s="43">
        <v>13</v>
      </c>
      <c r="Z46" s="63">
        <f>SUM(L46,M46,N46,O46,Y46)</f>
        <v>87</v>
      </c>
      <c r="AM46">
        <f>SUM(AA46:AL46)</f>
        <v>0</v>
      </c>
      <c r="AN46" s="11"/>
      <c r="AO46">
        <v>18</v>
      </c>
    </row>
    <row r="47" spans="1:41" ht="13.8" customHeight="1" x14ac:dyDescent="0.3">
      <c r="A47" s="1"/>
      <c r="B47" s="1">
        <v>8</v>
      </c>
      <c r="C47">
        <v>10</v>
      </c>
      <c r="D47">
        <v>10104975505</v>
      </c>
      <c r="E47" t="s">
        <v>26</v>
      </c>
      <c r="F47" t="s">
        <v>16</v>
      </c>
      <c r="G47">
        <v>2006</v>
      </c>
      <c r="H47" s="50">
        <f>SUM(O47,Y47)</f>
        <v>38</v>
      </c>
      <c r="I47" t="s">
        <v>19</v>
      </c>
      <c r="J47">
        <v>5</v>
      </c>
      <c r="L47" s="51">
        <v>22</v>
      </c>
      <c r="M47">
        <v>25</v>
      </c>
      <c r="N47">
        <v>25</v>
      </c>
      <c r="O47" s="44">
        <v>20</v>
      </c>
      <c r="X47">
        <f>SUM(Q47:W47)</f>
        <v>0</v>
      </c>
      <c r="Y47" s="43">
        <v>18</v>
      </c>
      <c r="Z47" s="63">
        <f>SUM(L47,M47,N47,O47,Y47)</f>
        <v>110</v>
      </c>
      <c r="AM47">
        <f>SUM(AA47:AL47)</f>
        <v>0</v>
      </c>
      <c r="AN47" s="11"/>
      <c r="AO47">
        <v>21</v>
      </c>
    </row>
    <row r="48" spans="1:41" ht="13.8" customHeight="1" x14ac:dyDescent="0.3">
      <c r="A48" s="1"/>
      <c r="B48" s="1">
        <v>9</v>
      </c>
      <c r="C48">
        <v>11</v>
      </c>
      <c r="D48">
        <v>10104974693</v>
      </c>
      <c r="E48" t="s">
        <v>28</v>
      </c>
      <c r="F48" t="s">
        <v>16</v>
      </c>
      <c r="G48">
        <v>2006</v>
      </c>
      <c r="H48" s="50">
        <f>SUM(O48,Y48)</f>
        <v>43</v>
      </c>
      <c r="I48" t="s">
        <v>19</v>
      </c>
      <c r="J48">
        <v>6</v>
      </c>
      <c r="L48" s="51">
        <v>23</v>
      </c>
      <c r="M48">
        <v>25</v>
      </c>
      <c r="N48">
        <v>25</v>
      </c>
      <c r="O48" s="44">
        <v>22</v>
      </c>
      <c r="X48">
        <f>SUM(Q48:W48)</f>
        <v>0</v>
      </c>
      <c r="Y48" s="43">
        <v>21</v>
      </c>
      <c r="Z48" s="63">
        <f>SUM(L48,M48,N48,O48,Y48)</f>
        <v>116</v>
      </c>
      <c r="AM48">
        <f>SUM(AA48:AL48)</f>
        <v>0</v>
      </c>
      <c r="AN48" s="11"/>
      <c r="AO48">
        <v>22</v>
      </c>
    </row>
    <row r="49" spans="1:41" ht="13.8" customHeight="1" x14ac:dyDescent="0.3">
      <c r="A49" s="1"/>
      <c r="B49" s="1"/>
      <c r="C49">
        <v>25</v>
      </c>
      <c r="D49" s="9">
        <v>10089250185</v>
      </c>
      <c r="E49" s="9" t="s">
        <v>64</v>
      </c>
      <c r="F49" s="9" t="s">
        <v>56</v>
      </c>
      <c r="G49" s="9">
        <v>2010</v>
      </c>
      <c r="H49" s="58">
        <f>SUM(O49,Y49)</f>
        <v>8</v>
      </c>
      <c r="I49" s="9" t="s">
        <v>25</v>
      </c>
      <c r="J49" s="9">
        <v>3</v>
      </c>
      <c r="K49" s="9"/>
      <c r="L49" s="9">
        <v>3</v>
      </c>
      <c r="M49" s="9">
        <v>10</v>
      </c>
      <c r="N49" s="9">
        <v>2</v>
      </c>
      <c r="O49" s="9">
        <v>3</v>
      </c>
      <c r="P49" s="9"/>
      <c r="Q49" s="9"/>
      <c r="R49" s="9"/>
      <c r="S49" s="9">
        <v>1</v>
      </c>
      <c r="T49" s="9">
        <v>1</v>
      </c>
      <c r="U49" s="9">
        <v>4</v>
      </c>
      <c r="V49" s="9"/>
      <c r="W49" s="9"/>
      <c r="X49" s="9">
        <f>SUM(Q49:W49)</f>
        <v>6</v>
      </c>
      <c r="Y49" s="58">
        <v>5</v>
      </c>
      <c r="Z49" s="62">
        <f>SUM(L49,M49,N49,O49,Y49)</f>
        <v>23</v>
      </c>
      <c r="AN49" s="12"/>
      <c r="AO49">
        <v>9</v>
      </c>
    </row>
    <row r="50" spans="1:41" ht="13.8" customHeight="1" x14ac:dyDescent="0.3">
      <c r="A50" s="1"/>
      <c r="B50" s="1"/>
      <c r="C50">
        <v>24</v>
      </c>
      <c r="D50" s="9">
        <v>10081189990</v>
      </c>
      <c r="E50" s="9" t="s">
        <v>63</v>
      </c>
      <c r="F50" s="9" t="s">
        <v>56</v>
      </c>
      <c r="G50" s="9">
        <v>2009</v>
      </c>
      <c r="H50" s="58">
        <f>SUM(O50,Y50)</f>
        <v>3</v>
      </c>
      <c r="I50" s="9" t="s">
        <v>25</v>
      </c>
      <c r="J50" s="9">
        <v>2</v>
      </c>
      <c r="K50" s="9"/>
      <c r="L50" s="9">
        <v>9</v>
      </c>
      <c r="M50" s="9">
        <v>13</v>
      </c>
      <c r="N50" s="9">
        <v>3</v>
      </c>
      <c r="O50" s="9">
        <v>2</v>
      </c>
      <c r="P50" s="9"/>
      <c r="Q50" s="9">
        <v>5</v>
      </c>
      <c r="R50" s="9">
        <v>1</v>
      </c>
      <c r="S50" s="9">
        <v>3</v>
      </c>
      <c r="T50" s="9">
        <v>2</v>
      </c>
      <c r="U50" s="9">
        <v>10</v>
      </c>
      <c r="V50" s="9"/>
      <c r="W50" s="9"/>
      <c r="X50" s="9">
        <f>SUM(Q50:W50)</f>
        <v>21</v>
      </c>
      <c r="Y50" s="58">
        <v>1</v>
      </c>
      <c r="Z50" s="62">
        <f>SUM(L50,M50,N50,O50,Y50)</f>
        <v>28</v>
      </c>
      <c r="AN50" s="12"/>
      <c r="AO50">
        <v>3</v>
      </c>
    </row>
    <row r="51" spans="1:41" ht="13.8" customHeight="1" x14ac:dyDescent="0.3">
      <c r="A51" s="1"/>
      <c r="B51" s="1"/>
      <c r="C51">
        <v>50</v>
      </c>
      <c r="D51" s="9">
        <v>10047455919</v>
      </c>
      <c r="E51" s="9" t="s">
        <v>42</v>
      </c>
      <c r="F51" s="9" t="s">
        <v>40</v>
      </c>
      <c r="G51" s="9">
        <v>2009</v>
      </c>
      <c r="H51" s="58">
        <f>SUM(O51,Y51)</f>
        <v>7</v>
      </c>
      <c r="I51" s="9" t="s">
        <v>25</v>
      </c>
      <c r="J51" s="9">
        <v>4</v>
      </c>
      <c r="K51" s="9"/>
      <c r="L51" s="9">
        <v>10</v>
      </c>
      <c r="M51" s="9">
        <v>11</v>
      </c>
      <c r="N51" s="9">
        <v>5</v>
      </c>
      <c r="O51" s="9">
        <v>4</v>
      </c>
      <c r="P51" s="9"/>
      <c r="Q51" s="9">
        <v>1</v>
      </c>
      <c r="R51" s="9">
        <v>3</v>
      </c>
      <c r="S51" s="9">
        <v>2</v>
      </c>
      <c r="T51" s="9"/>
      <c r="U51" s="9">
        <v>6</v>
      </c>
      <c r="V51" s="9"/>
      <c r="W51" s="9"/>
      <c r="X51" s="9">
        <f>SUM(Q51:W51)</f>
        <v>12</v>
      </c>
      <c r="Y51" s="58">
        <v>3</v>
      </c>
      <c r="Z51" s="62">
        <f>SUM(L51,M51,N51,O51,Y51)</f>
        <v>33</v>
      </c>
      <c r="AN51" s="12"/>
      <c r="AO51">
        <v>2</v>
      </c>
    </row>
    <row r="52" spans="1:41" ht="13.8" customHeight="1" x14ac:dyDescent="0.3">
      <c r="A52" s="1"/>
      <c r="B52" s="1"/>
      <c r="C52">
        <v>54</v>
      </c>
      <c r="D52">
        <v>10109919269</v>
      </c>
      <c r="E52" t="s">
        <v>41</v>
      </c>
      <c r="F52" t="s">
        <v>40</v>
      </c>
      <c r="G52">
        <v>2011</v>
      </c>
      <c r="H52" s="50">
        <f>SUM(O52,Y52)</f>
        <v>14</v>
      </c>
      <c r="I52" t="s">
        <v>25</v>
      </c>
      <c r="J52">
        <v>6</v>
      </c>
      <c r="L52" s="51">
        <v>4</v>
      </c>
      <c r="M52">
        <v>25</v>
      </c>
      <c r="N52">
        <v>5</v>
      </c>
      <c r="O52" s="44">
        <v>6</v>
      </c>
      <c r="X52">
        <f>SUM(Q52:W52)</f>
        <v>0</v>
      </c>
      <c r="Y52" s="45">
        <v>8</v>
      </c>
      <c r="Z52" s="63">
        <f>SUM(L52,M52,N52,O52,Y52)</f>
        <v>48</v>
      </c>
      <c r="AN52" s="12"/>
      <c r="AO52">
        <v>8</v>
      </c>
    </row>
    <row r="53" spans="1:41" ht="13.8" customHeight="1" x14ac:dyDescent="0.3">
      <c r="A53" s="1"/>
      <c r="B53" s="1"/>
      <c r="C53">
        <v>13</v>
      </c>
      <c r="D53">
        <v>10095668959</v>
      </c>
      <c r="E53" t="s">
        <v>27</v>
      </c>
      <c r="F53" t="s">
        <v>16</v>
      </c>
      <c r="G53">
        <v>2009</v>
      </c>
      <c r="H53" s="50">
        <f>SUM(O53,Y53)</f>
        <v>9</v>
      </c>
      <c r="I53" t="s">
        <v>25</v>
      </c>
      <c r="J53">
        <v>1</v>
      </c>
      <c r="K53">
        <v>1</v>
      </c>
      <c r="L53" s="51">
        <v>7</v>
      </c>
      <c r="M53">
        <v>25</v>
      </c>
      <c r="N53">
        <v>10</v>
      </c>
      <c r="O53" s="44">
        <v>5</v>
      </c>
      <c r="Q53">
        <v>2</v>
      </c>
      <c r="R53">
        <v>2</v>
      </c>
      <c r="T53">
        <v>3</v>
      </c>
      <c r="X53">
        <f>SUM(Q53:W53)</f>
        <v>7</v>
      </c>
      <c r="Y53" s="45">
        <v>4</v>
      </c>
      <c r="Z53" s="63">
        <f>SUM(L53,M53,N53,O53,Y53)</f>
        <v>51</v>
      </c>
      <c r="AN53" s="12"/>
      <c r="AO53">
        <v>5</v>
      </c>
    </row>
    <row r="54" spans="1:41" ht="13.8" customHeight="1" x14ac:dyDescent="0.3">
      <c r="A54" s="1"/>
      <c r="B54" s="1"/>
      <c r="C54">
        <v>70</v>
      </c>
      <c r="D54">
        <v>10115351875</v>
      </c>
      <c r="E54" t="s">
        <v>50</v>
      </c>
      <c r="F54" t="s">
        <v>46</v>
      </c>
      <c r="G54">
        <v>2011</v>
      </c>
      <c r="H54" s="50">
        <f>SUM(O54,Y54)</f>
        <v>21</v>
      </c>
      <c r="I54" t="s">
        <v>25</v>
      </c>
      <c r="J54">
        <v>7</v>
      </c>
      <c r="L54" s="51">
        <v>1</v>
      </c>
      <c r="M54">
        <v>25</v>
      </c>
      <c r="N54">
        <v>4</v>
      </c>
      <c r="O54" s="44">
        <v>11</v>
      </c>
      <c r="X54">
        <f>SUM(Q54:W54)</f>
        <v>0</v>
      </c>
      <c r="Y54" s="45">
        <v>10</v>
      </c>
      <c r="Z54" s="63">
        <f>SUM(L54,M54,N54,O54,Y54)</f>
        <v>51</v>
      </c>
      <c r="AN54" s="12"/>
      <c r="AO54">
        <v>11</v>
      </c>
    </row>
    <row r="55" spans="1:41" ht="13.8" customHeight="1" x14ac:dyDescent="0.3">
      <c r="A55" s="1"/>
      <c r="B55" s="1"/>
      <c r="C55">
        <v>76</v>
      </c>
      <c r="D55">
        <v>10105522240</v>
      </c>
      <c r="E55" t="s">
        <v>54</v>
      </c>
      <c r="F55" t="s">
        <v>53</v>
      </c>
      <c r="G55">
        <v>2010</v>
      </c>
      <c r="H55" s="50">
        <f>SUM(O55,Y55)</f>
        <v>15</v>
      </c>
      <c r="I55" t="s">
        <v>25</v>
      </c>
      <c r="J55">
        <v>8</v>
      </c>
      <c r="L55" s="51">
        <v>6</v>
      </c>
      <c r="M55">
        <v>25</v>
      </c>
      <c r="N55">
        <v>6</v>
      </c>
      <c r="O55" s="44">
        <v>9</v>
      </c>
      <c r="X55">
        <f>SUM(Q55:W55)</f>
        <v>0</v>
      </c>
      <c r="Y55" s="45">
        <v>6</v>
      </c>
      <c r="Z55" s="63">
        <f>SUM(L55,M55,N55,O55,Y55)</f>
        <v>52</v>
      </c>
      <c r="AN55" s="12"/>
      <c r="AO55">
        <v>6</v>
      </c>
    </row>
    <row r="56" spans="1:41" ht="13.8" customHeight="1" x14ac:dyDescent="0.3">
      <c r="A56" s="1"/>
      <c r="B56" s="1"/>
      <c r="C56">
        <v>51</v>
      </c>
      <c r="D56">
        <v>10047450057</v>
      </c>
      <c r="E56" t="s">
        <v>44</v>
      </c>
      <c r="F56" t="s">
        <v>40</v>
      </c>
      <c r="G56">
        <v>2009</v>
      </c>
      <c r="H56" s="50">
        <f>SUM(O56,Y56)</f>
        <v>17</v>
      </c>
      <c r="I56" t="s">
        <v>25</v>
      </c>
      <c r="J56">
        <v>5</v>
      </c>
      <c r="L56" s="51">
        <v>5</v>
      </c>
      <c r="M56">
        <v>25</v>
      </c>
      <c r="N56">
        <v>8</v>
      </c>
      <c r="O56" s="44">
        <v>8</v>
      </c>
      <c r="X56">
        <f>SUM(Q56:W56)</f>
        <v>0</v>
      </c>
      <c r="Y56" s="45">
        <v>9</v>
      </c>
      <c r="Z56" s="63">
        <f>SUM(L56,M56,N56,O56,Y56)</f>
        <v>55</v>
      </c>
      <c r="AN56" s="12"/>
      <c r="AO56">
        <v>7</v>
      </c>
    </row>
    <row r="57" spans="1:41" ht="13.8" customHeight="1" x14ac:dyDescent="0.3">
      <c r="A57" s="1"/>
      <c r="B57" s="1"/>
      <c r="C57">
        <v>12</v>
      </c>
      <c r="D57" s="9"/>
      <c r="E57" s="9" t="s">
        <v>85</v>
      </c>
      <c r="F57" s="9" t="s">
        <v>16</v>
      </c>
      <c r="G57" s="9"/>
      <c r="H57" s="58">
        <f>SUM(O57,Y57)</f>
        <v>2</v>
      </c>
      <c r="I57" s="9" t="s">
        <v>17</v>
      </c>
      <c r="J57" s="9">
        <v>1</v>
      </c>
      <c r="K57" s="9">
        <v>2</v>
      </c>
      <c r="L57" s="9">
        <v>1</v>
      </c>
      <c r="M57" s="9">
        <v>1</v>
      </c>
      <c r="N57" s="9">
        <v>1</v>
      </c>
      <c r="O57" s="9">
        <v>1</v>
      </c>
      <c r="P57" s="9"/>
      <c r="Q57" s="9">
        <v>1</v>
      </c>
      <c r="R57" s="9">
        <v>5</v>
      </c>
      <c r="S57" s="9">
        <v>5</v>
      </c>
      <c r="T57" s="9">
        <v>3</v>
      </c>
      <c r="U57" s="9">
        <v>3</v>
      </c>
      <c r="V57" s="9">
        <v>5</v>
      </c>
      <c r="W57" s="9">
        <v>10</v>
      </c>
      <c r="X57" s="9">
        <f>SUM(Q57:W57)</f>
        <v>32</v>
      </c>
      <c r="Y57" s="9">
        <v>1</v>
      </c>
      <c r="Z57" s="62">
        <f>SUM(L57,M57,N57,O57,Y57)</f>
        <v>5</v>
      </c>
      <c r="AN57" s="12">
        <v>19</v>
      </c>
      <c r="AO57">
        <v>1</v>
      </c>
    </row>
    <row r="58" spans="1:41" ht="13.8" customHeight="1" x14ac:dyDescent="0.3">
      <c r="A58" s="1"/>
      <c r="B58" s="1"/>
      <c r="C58">
        <v>23</v>
      </c>
      <c r="D58" s="9">
        <v>10097359587</v>
      </c>
      <c r="E58" s="9" t="s">
        <v>62</v>
      </c>
      <c r="F58" s="9" t="s">
        <v>56</v>
      </c>
      <c r="G58" s="9">
        <v>2007</v>
      </c>
      <c r="H58" s="58">
        <f>SUM(O58,Y58)</f>
        <v>8</v>
      </c>
      <c r="I58" s="9" t="s">
        <v>17</v>
      </c>
      <c r="J58" s="9">
        <v>2</v>
      </c>
      <c r="K58" s="9"/>
      <c r="L58" s="9">
        <v>4</v>
      </c>
      <c r="M58" s="9">
        <v>4</v>
      </c>
      <c r="N58" s="9">
        <v>2</v>
      </c>
      <c r="O58" s="9">
        <v>3</v>
      </c>
      <c r="P58" s="9"/>
      <c r="Q58" s="9">
        <v>5</v>
      </c>
      <c r="R58" s="9"/>
      <c r="S58" s="9">
        <v>2</v>
      </c>
      <c r="T58" s="9"/>
      <c r="U58" s="9"/>
      <c r="V58" s="9">
        <v>1</v>
      </c>
      <c r="W58" s="9">
        <v>2</v>
      </c>
      <c r="X58" s="9">
        <f>SUM(Q58:W58)</f>
        <v>10</v>
      </c>
      <c r="Y58" s="9">
        <v>5</v>
      </c>
      <c r="Z58" s="62">
        <f>SUM(L58,M58,N58,O58,Y58)</f>
        <v>18</v>
      </c>
      <c r="AO58">
        <v>4</v>
      </c>
    </row>
    <row r="59" spans="1:41" ht="13.8" customHeight="1" x14ac:dyDescent="0.3">
      <c r="A59" s="1"/>
      <c r="B59" s="1"/>
      <c r="C59">
        <v>41</v>
      </c>
      <c r="D59" s="9">
        <v>10047423482</v>
      </c>
      <c r="E59" s="9" t="s">
        <v>20</v>
      </c>
      <c r="F59" s="9" t="s">
        <v>21</v>
      </c>
      <c r="G59" s="9">
        <v>2007</v>
      </c>
      <c r="H59" s="58">
        <f>SUM(O59,Y59)</f>
        <v>7</v>
      </c>
      <c r="I59" s="9" t="s">
        <v>17</v>
      </c>
      <c r="J59" s="9">
        <v>4</v>
      </c>
      <c r="K59" s="9"/>
      <c r="L59" s="9">
        <v>6</v>
      </c>
      <c r="M59" s="9">
        <v>5</v>
      </c>
      <c r="N59" s="9">
        <v>1</v>
      </c>
      <c r="O59" s="9">
        <v>4</v>
      </c>
      <c r="P59" s="9"/>
      <c r="Q59" s="9">
        <v>2</v>
      </c>
      <c r="R59" s="9">
        <v>1</v>
      </c>
      <c r="S59" s="9">
        <v>3</v>
      </c>
      <c r="T59" s="9">
        <v>1</v>
      </c>
      <c r="U59" s="9">
        <v>1</v>
      </c>
      <c r="V59" s="9">
        <v>3</v>
      </c>
      <c r="W59" s="9">
        <v>6</v>
      </c>
      <c r="X59" s="9">
        <f>SUM(Q59:W59)</f>
        <v>17</v>
      </c>
      <c r="Y59" s="9">
        <v>3</v>
      </c>
      <c r="Z59" s="62">
        <f>SUM(L59,M59,N59,O59,Y59)</f>
        <v>19</v>
      </c>
      <c r="AN59">
        <v>20</v>
      </c>
      <c r="AO59">
        <v>6</v>
      </c>
    </row>
    <row r="60" spans="1:41" ht="13.2" customHeight="1" x14ac:dyDescent="0.3">
      <c r="A60" s="1"/>
      <c r="B60" s="1"/>
      <c r="C60">
        <v>33</v>
      </c>
      <c r="D60">
        <v>10092303463</v>
      </c>
      <c r="E60" t="s">
        <v>66</v>
      </c>
      <c r="F60" t="s">
        <v>56</v>
      </c>
      <c r="G60">
        <v>2007</v>
      </c>
      <c r="H60" s="50">
        <f>SUM(O60,Y60)</f>
        <v>8</v>
      </c>
      <c r="I60" t="s">
        <v>17</v>
      </c>
      <c r="J60">
        <v>3</v>
      </c>
      <c r="L60" s="51">
        <v>5</v>
      </c>
      <c r="M60">
        <v>7</v>
      </c>
      <c r="N60">
        <v>2</v>
      </c>
      <c r="O60" s="44">
        <v>6</v>
      </c>
      <c r="T60">
        <v>5</v>
      </c>
      <c r="U60">
        <v>5</v>
      </c>
      <c r="V60">
        <v>20</v>
      </c>
      <c r="X60">
        <f>SUM(Q60:W60)</f>
        <v>30</v>
      </c>
      <c r="Y60" s="44">
        <v>2</v>
      </c>
      <c r="Z60" s="63">
        <f>SUM(L60,M60,N60,O60,Y60)</f>
        <v>22</v>
      </c>
      <c r="AO60">
        <v>5</v>
      </c>
    </row>
    <row r="61" spans="1:41" x14ac:dyDescent="0.3">
      <c r="A61" s="1"/>
      <c r="B61" s="1"/>
      <c r="C61">
        <v>82</v>
      </c>
      <c r="D61">
        <v>10092750269</v>
      </c>
      <c r="E61" t="s">
        <v>23</v>
      </c>
      <c r="F61" t="s">
        <v>24</v>
      </c>
      <c r="G61">
        <v>2007</v>
      </c>
      <c r="H61" s="50">
        <f>SUM(O61,Y61)</f>
        <v>14</v>
      </c>
      <c r="I61" t="s">
        <v>17</v>
      </c>
      <c r="J61">
        <v>8</v>
      </c>
      <c r="L61" s="51">
        <v>2</v>
      </c>
      <c r="M61">
        <v>2</v>
      </c>
      <c r="N61">
        <v>6</v>
      </c>
      <c r="O61" s="44">
        <v>8</v>
      </c>
      <c r="R61">
        <v>3</v>
      </c>
      <c r="W61">
        <v>4</v>
      </c>
      <c r="X61">
        <f>SUM(Q61:W61)</f>
        <v>7</v>
      </c>
      <c r="Y61" s="44">
        <v>6</v>
      </c>
      <c r="Z61" s="63">
        <f>SUM(L61,M61,N61,O61,Y61)</f>
        <v>24</v>
      </c>
      <c r="AO61">
        <v>2</v>
      </c>
    </row>
    <row r="62" spans="1:41" x14ac:dyDescent="0.3">
      <c r="A62" s="1"/>
      <c r="B62" s="1"/>
      <c r="C62">
        <v>72</v>
      </c>
      <c r="D62">
        <v>10023964034</v>
      </c>
      <c r="E62" t="s">
        <v>52</v>
      </c>
      <c r="F62" t="s">
        <v>53</v>
      </c>
      <c r="G62">
        <v>2007</v>
      </c>
      <c r="H62" s="50">
        <f>SUM(O62,Y62)</f>
        <v>17</v>
      </c>
      <c r="I62" t="s">
        <v>17</v>
      </c>
      <c r="J62">
        <v>7</v>
      </c>
      <c r="L62" s="51">
        <v>8</v>
      </c>
      <c r="M62">
        <v>25</v>
      </c>
      <c r="N62">
        <v>4</v>
      </c>
      <c r="O62" s="44">
        <v>10</v>
      </c>
      <c r="X62">
        <f>SUM(Q62:W62)</f>
        <v>0</v>
      </c>
      <c r="Y62" s="44">
        <v>7</v>
      </c>
      <c r="Z62" s="63">
        <f>SUM(L62,M62,N62,O62,Y62)</f>
        <v>54</v>
      </c>
      <c r="AO62">
        <v>8</v>
      </c>
    </row>
    <row r="63" spans="1:41" x14ac:dyDescent="0.3">
      <c r="A63" s="1"/>
      <c r="B63" s="1"/>
      <c r="C63">
        <v>71</v>
      </c>
      <c r="D63">
        <v>10115352077</v>
      </c>
      <c r="E63" t="s">
        <v>51</v>
      </c>
      <c r="F63" t="s">
        <v>46</v>
      </c>
      <c r="G63">
        <v>2008</v>
      </c>
      <c r="H63" s="50">
        <f>SUM(O63,Y63)</f>
        <v>20</v>
      </c>
      <c r="I63" t="s">
        <v>17</v>
      </c>
      <c r="J63">
        <v>6</v>
      </c>
      <c r="L63" s="51">
        <v>11</v>
      </c>
      <c r="M63">
        <v>25</v>
      </c>
      <c r="N63">
        <v>4</v>
      </c>
      <c r="O63" s="44">
        <v>9</v>
      </c>
      <c r="X63">
        <f>SUM(Q63:W63)</f>
        <v>0</v>
      </c>
      <c r="Y63" s="44">
        <v>11</v>
      </c>
      <c r="Z63" s="63">
        <f>SUM(L63,M63,N63,O63,Y63)</f>
        <v>60</v>
      </c>
      <c r="AO63">
        <v>11</v>
      </c>
    </row>
    <row r="64" spans="1:41" x14ac:dyDescent="0.3">
      <c r="A64" s="1"/>
      <c r="B64" s="1"/>
      <c r="C64">
        <v>49</v>
      </c>
      <c r="D64">
        <v>10114215460</v>
      </c>
      <c r="E64" t="s">
        <v>43</v>
      </c>
      <c r="F64" t="s">
        <v>40</v>
      </c>
      <c r="G64">
        <v>2008</v>
      </c>
      <c r="H64" s="50">
        <f>SUM(O64,Y64)</f>
        <v>23</v>
      </c>
      <c r="I64" t="s">
        <v>17</v>
      </c>
      <c r="J64">
        <v>5</v>
      </c>
      <c r="L64" s="51">
        <v>10</v>
      </c>
      <c r="M64">
        <v>25</v>
      </c>
      <c r="N64">
        <v>5</v>
      </c>
      <c r="O64" s="44">
        <v>11</v>
      </c>
      <c r="X64">
        <f>SUM(Q64:W64)</f>
        <v>0</v>
      </c>
      <c r="Y64" s="44">
        <v>12</v>
      </c>
      <c r="Z64" s="63">
        <f>SUM(L64,M64,N64,O64,Y64)</f>
        <v>63</v>
      </c>
      <c r="AO64">
        <v>10</v>
      </c>
    </row>
    <row r="65" spans="1:43" x14ac:dyDescent="0.3">
      <c r="A65" s="1"/>
      <c r="B65" s="1"/>
      <c r="H65" s="50">
        <f>SUM(O65,Y65)</f>
        <v>0</v>
      </c>
      <c r="O65" s="44" t="s">
        <v>95</v>
      </c>
      <c r="P65" t="s">
        <v>99</v>
      </c>
      <c r="Q65">
        <v>1</v>
      </c>
      <c r="R65">
        <v>2</v>
      </c>
      <c r="S65">
        <v>3</v>
      </c>
      <c r="T65">
        <v>4</v>
      </c>
      <c r="U65">
        <v>5</v>
      </c>
      <c r="V65">
        <v>6</v>
      </c>
      <c r="W65">
        <v>7</v>
      </c>
      <c r="Z65" s="63">
        <f>SUM(L65,M65,N65,O65,Y65)</f>
        <v>0</v>
      </c>
      <c r="AO65" t="s">
        <v>102</v>
      </c>
      <c r="AP65" t="s">
        <v>104</v>
      </c>
    </row>
    <row r="66" spans="1:43" x14ac:dyDescent="0.3">
      <c r="A66" s="1"/>
      <c r="B66" s="1"/>
      <c r="H66" s="50"/>
      <c r="Y66" s="44"/>
      <c r="Z66" s="63">
        <f>SUM(L66,M66,N66,O66,Y66)</f>
        <v>0</v>
      </c>
    </row>
    <row r="67" spans="1:43" x14ac:dyDescent="0.3">
      <c r="H67" s="50">
        <f>SUM(O67,Y67)</f>
        <v>0</v>
      </c>
      <c r="O67" s="44" t="s">
        <v>96</v>
      </c>
      <c r="P67" t="s">
        <v>98</v>
      </c>
      <c r="Q67" s="6" t="s">
        <v>121</v>
      </c>
      <c r="R67" s="6" t="s">
        <v>122</v>
      </c>
      <c r="S67" s="6" t="s">
        <v>117</v>
      </c>
      <c r="T67" s="6" t="s">
        <v>123</v>
      </c>
      <c r="U67" s="6" t="s">
        <v>124</v>
      </c>
      <c r="V67" s="6"/>
      <c r="Z67" s="63">
        <f>SUM(L67,M67,N67,O67,Y67)</f>
        <v>0</v>
      </c>
      <c r="AA67" s="6" t="s">
        <v>121</v>
      </c>
      <c r="AB67" s="6" t="s">
        <v>122</v>
      </c>
      <c r="AC67" s="6" t="s">
        <v>117</v>
      </c>
      <c r="AD67" s="6" t="s">
        <v>123</v>
      </c>
      <c r="AE67" s="6" t="s">
        <v>124</v>
      </c>
      <c r="AF67" s="6" t="s">
        <v>114</v>
      </c>
      <c r="AG67" s="6" t="s">
        <v>115</v>
      </c>
      <c r="AH67" s="6" t="s">
        <v>119</v>
      </c>
      <c r="AI67" s="6" t="s">
        <v>120</v>
      </c>
      <c r="AJ67" s="6" t="s">
        <v>116</v>
      </c>
      <c r="AK67" s="6" t="s">
        <v>118</v>
      </c>
      <c r="AL67" s="6" t="s">
        <v>126</v>
      </c>
      <c r="AM67" s="6" t="s">
        <v>130</v>
      </c>
      <c r="AN67" s="56" t="s">
        <v>131</v>
      </c>
      <c r="AO67" t="s">
        <v>101</v>
      </c>
      <c r="AP67" t="s">
        <v>105</v>
      </c>
    </row>
    <row r="68" spans="1:43" ht="13.8" customHeight="1" x14ac:dyDescent="0.3">
      <c r="A68" s="1"/>
      <c r="B68" s="1"/>
      <c r="H68" s="50">
        <f>SUM(O68,Y68)</f>
        <v>0</v>
      </c>
      <c r="O68" s="44" t="s">
        <v>97</v>
      </c>
      <c r="P68" t="s">
        <v>100</v>
      </c>
      <c r="Q68" s="6" t="s">
        <v>127</v>
      </c>
      <c r="R68" s="6" t="s">
        <v>122</v>
      </c>
      <c r="S68" s="6" t="s">
        <v>117</v>
      </c>
      <c r="T68" s="6" t="s">
        <v>123</v>
      </c>
      <c r="U68" s="6" t="s">
        <v>124</v>
      </c>
      <c r="V68" s="6" t="s">
        <v>114</v>
      </c>
      <c r="X68">
        <f>SUM(Q68:W68)</f>
        <v>0</v>
      </c>
      <c r="Z68" s="63">
        <f>SUM(L68,M68,N68,O68,Y68)</f>
        <v>0</v>
      </c>
      <c r="AM68">
        <f>SUM(AA68:AL68)</f>
        <v>0</v>
      </c>
      <c r="AN68" s="11"/>
      <c r="AO68" t="s">
        <v>101</v>
      </c>
      <c r="AP68" t="s">
        <v>106</v>
      </c>
      <c r="AQ68" s="5"/>
    </row>
    <row r="69" spans="1:43" ht="13.8" customHeight="1" x14ac:dyDescent="0.3">
      <c r="A69" s="1"/>
      <c r="B69" s="1"/>
      <c r="Z69" s="63">
        <f>SUM(L69,M69,N69,O69,Y69)</f>
        <v>0</v>
      </c>
      <c r="AM69">
        <f>SUM(AA69:AL69)</f>
        <v>0</v>
      </c>
      <c r="AN69" s="12"/>
    </row>
    <row r="70" spans="1:43" ht="13.8" customHeight="1" x14ac:dyDescent="0.3">
      <c r="A70" s="1"/>
      <c r="B70" s="1"/>
      <c r="Z70" s="63">
        <f>SUM(L70,M70,N70,O70,Y70)</f>
        <v>0</v>
      </c>
      <c r="AN70" s="12"/>
    </row>
    <row r="71" spans="1:43" ht="13.8" customHeight="1" x14ac:dyDescent="0.3">
      <c r="A71" s="1"/>
      <c r="B71" s="1"/>
      <c r="Z71" s="63">
        <f>SUM(L71,M71,N71,O71,Y71)</f>
        <v>0</v>
      </c>
      <c r="AN71" s="12"/>
    </row>
    <row r="72" spans="1:43" ht="13.8" customHeight="1" x14ac:dyDescent="0.3">
      <c r="Z72" s="63">
        <f>SUM(L72,M72,N72,O72,Y72)</f>
        <v>0</v>
      </c>
      <c r="AN72" s="12"/>
    </row>
    <row r="73" spans="1:43" ht="13.8" customHeight="1" x14ac:dyDescent="0.3">
      <c r="Z73" s="63">
        <f>SUM(L73,M73,N73,O73,Y73)</f>
        <v>0</v>
      </c>
      <c r="AN73" s="12"/>
    </row>
    <row r="74" spans="1:43" ht="13.8" customHeight="1" x14ac:dyDescent="0.3">
      <c r="D74" s="6" t="s">
        <v>128</v>
      </c>
      <c r="Z74" s="63">
        <f>SUM(L74,M74,N74,O74,Y74)</f>
        <v>0</v>
      </c>
      <c r="AN74" s="12"/>
    </row>
    <row r="75" spans="1:43" ht="13.8" customHeight="1" x14ac:dyDescent="0.3">
      <c r="Z75" s="63">
        <f>SUM(L75,M75,N75,O75,Y75)</f>
        <v>0</v>
      </c>
      <c r="AN75" s="12"/>
    </row>
    <row r="76" spans="1:43" x14ac:dyDescent="0.3">
      <c r="Z76" s="63">
        <f>SUM(L76,M76,N76,O76,Y76)</f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2:AV76">
    <sortCondition ref="I12:I76"/>
    <sortCondition ref="Z12:Z76"/>
  </sortState>
  <mergeCells count="3">
    <mergeCell ref="A1:I1"/>
    <mergeCell ref="A2:I2"/>
    <mergeCell ref="A3:I3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0842-1A39-40E8-A43E-9EA6544A0924}">
  <dimension ref="B3:E25"/>
  <sheetViews>
    <sheetView topLeftCell="A22" workbookViewId="0">
      <selection activeCell="E33" sqref="E33"/>
    </sheetView>
  </sheetViews>
  <sheetFormatPr defaultRowHeight="14.4" x14ac:dyDescent="0.3"/>
  <cols>
    <col min="3" max="3" width="11.21875" customWidth="1"/>
  </cols>
  <sheetData>
    <row r="3" spans="2:4" ht="31.2" x14ac:dyDescent="0.6">
      <c r="B3" s="8" t="s">
        <v>107</v>
      </c>
    </row>
    <row r="4" spans="2:4" x14ac:dyDescent="0.3">
      <c r="C4" s="5" t="s">
        <v>89</v>
      </c>
      <c r="D4" s="6"/>
    </row>
    <row r="5" spans="2:4" x14ac:dyDescent="0.3">
      <c r="B5" s="7">
        <v>0.45833333333333331</v>
      </c>
      <c r="C5" t="s">
        <v>94</v>
      </c>
      <c r="D5" s="6" t="s">
        <v>108</v>
      </c>
    </row>
    <row r="6" spans="2:4" x14ac:dyDescent="0.3">
      <c r="C6" t="s">
        <v>95</v>
      </c>
      <c r="D6" s="6" t="s">
        <v>109</v>
      </c>
    </row>
    <row r="7" spans="2:4" x14ac:dyDescent="0.3">
      <c r="C7" t="s">
        <v>96</v>
      </c>
      <c r="D7" s="6" t="s">
        <v>110</v>
      </c>
    </row>
    <row r="8" spans="2:4" x14ac:dyDescent="0.3">
      <c r="C8" t="s">
        <v>97</v>
      </c>
      <c r="D8" s="6" t="s">
        <v>111</v>
      </c>
    </row>
    <row r="10" spans="2:4" x14ac:dyDescent="0.3">
      <c r="C10" s="5" t="s">
        <v>90</v>
      </c>
    </row>
    <row r="11" spans="2:4" x14ac:dyDescent="0.3">
      <c r="B11" s="7">
        <v>0.53125</v>
      </c>
      <c r="C11" t="s">
        <v>98</v>
      </c>
      <c r="D11" s="6" t="s">
        <v>108</v>
      </c>
    </row>
    <row r="12" spans="2:4" x14ac:dyDescent="0.3">
      <c r="C12" t="s">
        <v>99</v>
      </c>
      <c r="D12" s="6" t="s">
        <v>109</v>
      </c>
    </row>
    <row r="13" spans="2:4" x14ac:dyDescent="0.3">
      <c r="C13" t="s">
        <v>98</v>
      </c>
      <c r="D13" s="6" t="s">
        <v>110</v>
      </c>
    </row>
    <row r="14" spans="2:4" x14ac:dyDescent="0.3">
      <c r="C14" t="s">
        <v>100</v>
      </c>
      <c r="D14" s="6" t="s">
        <v>111</v>
      </c>
    </row>
    <row r="16" spans="2:4" x14ac:dyDescent="0.3">
      <c r="C16" s="5" t="s">
        <v>91</v>
      </c>
    </row>
    <row r="17" spans="2:5" x14ac:dyDescent="0.3">
      <c r="B17" s="7">
        <v>0.58333333333333337</v>
      </c>
      <c r="C17" t="s">
        <v>102</v>
      </c>
      <c r="D17" s="6" t="s">
        <v>108</v>
      </c>
    </row>
    <row r="18" spans="2:5" x14ac:dyDescent="0.3">
      <c r="C18" t="s">
        <v>102</v>
      </c>
      <c r="D18" s="6" t="s">
        <v>109</v>
      </c>
    </row>
    <row r="19" spans="2:5" x14ac:dyDescent="0.3">
      <c r="C19" t="s">
        <v>101</v>
      </c>
      <c r="D19" s="6" t="s">
        <v>110</v>
      </c>
    </row>
    <row r="20" spans="2:5" x14ac:dyDescent="0.3">
      <c r="C20" t="s">
        <v>101</v>
      </c>
      <c r="D20" s="6" t="s">
        <v>111</v>
      </c>
    </row>
    <row r="23" spans="2:5" x14ac:dyDescent="0.3">
      <c r="B23" s="7">
        <v>0.70833333333333337</v>
      </c>
    </row>
    <row r="24" spans="2:5" x14ac:dyDescent="0.3">
      <c r="C24" s="5" t="s">
        <v>90</v>
      </c>
      <c r="D24" t="s">
        <v>106</v>
      </c>
      <c r="E24" s="6" t="s">
        <v>113</v>
      </c>
    </row>
    <row r="25" spans="2:5" x14ac:dyDescent="0.3">
      <c r="C25" s="5" t="s">
        <v>90</v>
      </c>
      <c r="D25" t="s">
        <v>105</v>
      </c>
      <c r="E25" s="6" t="s">
        <v>112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597D-2B00-4D31-B733-1A82E369101E}">
  <dimension ref="A1:K13"/>
  <sheetViews>
    <sheetView workbookViewId="0">
      <selection activeCell="A2" sqref="A2:K13"/>
    </sheetView>
  </sheetViews>
  <sheetFormatPr defaultRowHeight="14.4" x14ac:dyDescent="0.3"/>
  <cols>
    <col min="2" max="2" width="15.5546875" customWidth="1"/>
    <col min="3" max="3" width="24.5546875" customWidth="1"/>
    <col min="11" max="11" width="9.6640625" customWidth="1"/>
  </cols>
  <sheetData>
    <row r="1" spans="1:11" ht="15" thickBot="1" x14ac:dyDescent="0.35">
      <c r="A1" s="14"/>
      <c r="B1" s="15"/>
      <c r="C1" s="20"/>
      <c r="D1" s="22" t="s">
        <v>121</v>
      </c>
      <c r="E1" s="23" t="s">
        <v>122</v>
      </c>
      <c r="F1" s="23" t="s">
        <v>117</v>
      </c>
      <c r="G1" s="23" t="s">
        <v>123</v>
      </c>
      <c r="H1" s="23" t="s">
        <v>124</v>
      </c>
      <c r="I1" s="23" t="s">
        <v>114</v>
      </c>
      <c r="J1" s="24" t="s">
        <v>133</v>
      </c>
      <c r="K1" s="34" t="s">
        <v>140</v>
      </c>
    </row>
    <row r="2" spans="1:11" x14ac:dyDescent="0.3">
      <c r="A2" s="16">
        <v>64</v>
      </c>
      <c r="B2" s="12" t="s">
        <v>48</v>
      </c>
      <c r="C2" s="12" t="s">
        <v>46</v>
      </c>
      <c r="D2" s="21">
        <v>5</v>
      </c>
      <c r="E2" s="21"/>
      <c r="F2" s="21">
        <v>5</v>
      </c>
      <c r="G2" s="21">
        <v>5</v>
      </c>
      <c r="H2" s="21">
        <v>3</v>
      </c>
      <c r="I2" s="21">
        <v>10</v>
      </c>
      <c r="J2" s="25">
        <f>SUM(D2:I2)</f>
        <v>28</v>
      </c>
      <c r="K2" s="33">
        <v>1</v>
      </c>
    </row>
    <row r="3" spans="1:11" x14ac:dyDescent="0.3">
      <c r="A3" s="16">
        <v>62</v>
      </c>
      <c r="B3" s="12" t="s">
        <v>45</v>
      </c>
      <c r="C3" s="12" t="s">
        <v>46</v>
      </c>
      <c r="D3" s="12">
        <v>3</v>
      </c>
      <c r="E3" s="12">
        <v>5</v>
      </c>
      <c r="F3" s="12">
        <v>3</v>
      </c>
      <c r="G3" s="12">
        <v>3</v>
      </c>
      <c r="H3" s="12">
        <v>5</v>
      </c>
      <c r="I3" s="12">
        <v>6</v>
      </c>
      <c r="J3" s="26">
        <f>SUM(D3:I3)</f>
        <v>25</v>
      </c>
      <c r="K3" s="29">
        <v>2</v>
      </c>
    </row>
    <row r="4" spans="1:11" x14ac:dyDescent="0.3">
      <c r="A4" s="16">
        <v>63</v>
      </c>
      <c r="B4" s="12" t="s">
        <v>47</v>
      </c>
      <c r="C4" s="12" t="s">
        <v>46</v>
      </c>
      <c r="D4" s="12">
        <v>2</v>
      </c>
      <c r="E4" s="12">
        <v>1</v>
      </c>
      <c r="F4" s="12"/>
      <c r="G4" s="12"/>
      <c r="H4" s="12">
        <v>2</v>
      </c>
      <c r="I4" s="12">
        <v>4</v>
      </c>
      <c r="J4" s="26">
        <f>SUM(D4:I4)</f>
        <v>9</v>
      </c>
      <c r="K4" s="30">
        <v>3</v>
      </c>
    </row>
    <row r="5" spans="1:11" x14ac:dyDescent="0.3">
      <c r="A5" s="16">
        <v>23</v>
      </c>
      <c r="B5" s="12" t="s">
        <v>62</v>
      </c>
      <c r="C5" s="12" t="s">
        <v>56</v>
      </c>
      <c r="D5" s="12"/>
      <c r="E5" s="12"/>
      <c r="F5" s="12">
        <v>2</v>
      </c>
      <c r="G5" s="12"/>
      <c r="H5" s="12">
        <v>1</v>
      </c>
      <c r="I5" s="12">
        <v>2</v>
      </c>
      <c r="J5" s="26">
        <f>SUM(D5:I5)</f>
        <v>5</v>
      </c>
      <c r="K5" s="29">
        <v>4</v>
      </c>
    </row>
    <row r="6" spans="1:11" x14ac:dyDescent="0.3">
      <c r="A6" s="16">
        <v>33</v>
      </c>
      <c r="B6" s="12" t="s">
        <v>66</v>
      </c>
      <c r="C6" s="12" t="s">
        <v>56</v>
      </c>
      <c r="D6" s="12"/>
      <c r="E6" s="12">
        <v>2</v>
      </c>
      <c r="F6" s="12"/>
      <c r="G6" s="12">
        <v>2</v>
      </c>
      <c r="H6" s="12"/>
      <c r="I6" s="12"/>
      <c r="J6" s="26">
        <f>SUM(D6:I6)</f>
        <v>4</v>
      </c>
      <c r="K6" s="29">
        <v>5</v>
      </c>
    </row>
    <row r="7" spans="1:11" x14ac:dyDescent="0.3">
      <c r="A7" s="17">
        <v>10</v>
      </c>
      <c r="B7" s="12" t="s">
        <v>26</v>
      </c>
      <c r="C7" s="12" t="s">
        <v>16</v>
      </c>
      <c r="D7" s="12"/>
      <c r="E7" s="12">
        <v>3</v>
      </c>
      <c r="F7" s="12"/>
      <c r="G7" s="12"/>
      <c r="H7" s="12"/>
      <c r="I7" s="12"/>
      <c r="J7" s="26">
        <f>SUM(D7:I7)</f>
        <v>3</v>
      </c>
      <c r="K7" s="29">
        <v>6</v>
      </c>
    </row>
    <row r="8" spans="1:11" x14ac:dyDescent="0.3">
      <c r="A8" s="16">
        <v>82</v>
      </c>
      <c r="B8" s="12" t="s">
        <v>23</v>
      </c>
      <c r="C8" s="12" t="s">
        <v>24</v>
      </c>
      <c r="D8" s="12"/>
      <c r="E8" s="12"/>
      <c r="F8" s="12">
        <v>1</v>
      </c>
      <c r="G8" s="12"/>
      <c r="H8" s="12"/>
      <c r="I8" s="12"/>
      <c r="J8" s="26">
        <f>SUM(D8:I8)</f>
        <v>1</v>
      </c>
      <c r="K8" s="29">
        <v>7</v>
      </c>
    </row>
    <row r="9" spans="1:11" x14ac:dyDescent="0.3">
      <c r="A9" s="16">
        <v>34</v>
      </c>
      <c r="B9" s="12" t="s">
        <v>86</v>
      </c>
      <c r="C9" s="12" t="s">
        <v>87</v>
      </c>
      <c r="D9" s="12">
        <v>1</v>
      </c>
      <c r="E9" s="12"/>
      <c r="F9" s="12"/>
      <c r="G9" s="12"/>
      <c r="H9" s="12"/>
      <c r="I9" s="12"/>
      <c r="J9" s="26">
        <f>SUM(D9:I9)</f>
        <v>1</v>
      </c>
      <c r="K9" s="29">
        <v>8</v>
      </c>
    </row>
    <row r="10" spans="1:11" x14ac:dyDescent="0.3">
      <c r="A10" s="16">
        <v>9</v>
      </c>
      <c r="B10" s="12" t="s">
        <v>84</v>
      </c>
      <c r="C10" s="12" t="s">
        <v>16</v>
      </c>
      <c r="D10" s="12"/>
      <c r="E10" s="12"/>
      <c r="F10" s="12"/>
      <c r="G10" s="12">
        <v>1</v>
      </c>
      <c r="H10" s="12"/>
      <c r="I10" s="12"/>
      <c r="J10" s="26">
        <f>SUM(D10:I10)</f>
        <v>1</v>
      </c>
      <c r="K10" s="29">
        <v>9</v>
      </c>
    </row>
    <row r="11" spans="1:11" x14ac:dyDescent="0.3">
      <c r="A11" s="16">
        <v>16</v>
      </c>
      <c r="B11" s="12" t="s">
        <v>57</v>
      </c>
      <c r="C11" s="12" t="s">
        <v>56</v>
      </c>
      <c r="D11" s="12"/>
      <c r="E11" s="12"/>
      <c r="F11" s="12"/>
      <c r="G11" s="12"/>
      <c r="H11" s="12"/>
      <c r="I11" s="12"/>
      <c r="J11" s="26">
        <f>SUM(D11:I11)</f>
        <v>0</v>
      </c>
      <c r="K11" s="29">
        <v>10</v>
      </c>
    </row>
    <row r="12" spans="1:11" x14ac:dyDescent="0.3">
      <c r="A12" s="16">
        <v>26</v>
      </c>
      <c r="B12" s="12" t="s">
        <v>65</v>
      </c>
      <c r="C12" s="12" t="s">
        <v>56</v>
      </c>
      <c r="D12" s="12"/>
      <c r="E12" s="12"/>
      <c r="F12" s="12"/>
      <c r="G12" s="12"/>
      <c r="H12" s="12"/>
      <c r="I12" s="12"/>
      <c r="J12" s="27" t="s">
        <v>132</v>
      </c>
      <c r="K12" s="31" t="s">
        <v>129</v>
      </c>
    </row>
    <row r="13" spans="1:11" ht="15" thickBot="1" x14ac:dyDescent="0.35">
      <c r="A13" s="18">
        <v>11</v>
      </c>
      <c r="B13" s="19" t="s">
        <v>28</v>
      </c>
      <c r="C13" s="19" t="s">
        <v>16</v>
      </c>
      <c r="D13" s="19"/>
      <c r="E13" s="19"/>
      <c r="F13" s="19"/>
      <c r="G13" s="19"/>
      <c r="H13" s="19"/>
      <c r="I13" s="19"/>
      <c r="J13" s="28">
        <f>SUM(D13:I13)</f>
        <v>0</v>
      </c>
      <c r="K13" s="32">
        <v>11</v>
      </c>
    </row>
  </sheetData>
  <sortState xmlns:xlrd2="http://schemas.microsoft.com/office/spreadsheetml/2017/richdata2" ref="A2:J13">
    <sortCondition descending="1" ref="J2:J13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798E-810D-4A89-8904-D59826EAAE08}">
  <dimension ref="A1:J10"/>
  <sheetViews>
    <sheetView workbookViewId="0">
      <selection activeCell="L17" sqref="L17"/>
    </sheetView>
  </sheetViews>
  <sheetFormatPr defaultRowHeight="14.4" x14ac:dyDescent="0.3"/>
  <cols>
    <col min="2" max="2" width="18.33203125" customWidth="1"/>
    <col min="10" max="10" width="10.33203125" customWidth="1"/>
  </cols>
  <sheetData>
    <row r="1" spans="1:10" x14ac:dyDescent="0.3">
      <c r="A1" s="14"/>
      <c r="B1" s="15"/>
      <c r="C1" s="36" t="s">
        <v>121</v>
      </c>
      <c r="D1" s="36" t="s">
        <v>122</v>
      </c>
      <c r="E1" s="36" t="s">
        <v>117</v>
      </c>
      <c r="F1" s="36" t="s">
        <v>123</v>
      </c>
      <c r="G1" s="36" t="s">
        <v>124</v>
      </c>
      <c r="H1" s="36" t="s">
        <v>114</v>
      </c>
      <c r="I1" s="36" t="s">
        <v>133</v>
      </c>
      <c r="J1" s="37" t="s">
        <v>140</v>
      </c>
    </row>
    <row r="2" spans="1:10" x14ac:dyDescent="0.3">
      <c r="A2" s="16">
        <v>1</v>
      </c>
      <c r="B2" s="13" t="s">
        <v>134</v>
      </c>
      <c r="C2" s="12">
        <v>5</v>
      </c>
      <c r="D2" s="12">
        <v>5</v>
      </c>
      <c r="E2" s="12"/>
      <c r="F2" s="12">
        <v>2</v>
      </c>
      <c r="G2" s="12"/>
      <c r="H2" s="12">
        <v>10</v>
      </c>
      <c r="I2" s="38">
        <f>SUM(C2:H2)</f>
        <v>22</v>
      </c>
      <c r="J2" s="40">
        <v>1</v>
      </c>
    </row>
    <row r="3" spans="1:10" x14ac:dyDescent="0.3">
      <c r="A3" s="16">
        <v>9</v>
      </c>
      <c r="B3" s="13" t="s">
        <v>139</v>
      </c>
      <c r="C3" s="12">
        <v>2</v>
      </c>
      <c r="D3" s="12">
        <v>1</v>
      </c>
      <c r="E3" s="12"/>
      <c r="F3" s="12"/>
      <c r="G3" s="12">
        <v>5</v>
      </c>
      <c r="H3" s="12">
        <v>6</v>
      </c>
      <c r="I3" s="38">
        <f>SUM(C3:H3)</f>
        <v>14</v>
      </c>
      <c r="J3" s="40">
        <v>2</v>
      </c>
    </row>
    <row r="4" spans="1:10" x14ac:dyDescent="0.3">
      <c r="A4" s="16">
        <v>31</v>
      </c>
      <c r="B4" s="13" t="s">
        <v>135</v>
      </c>
      <c r="C4" s="12">
        <v>1</v>
      </c>
      <c r="D4" s="12"/>
      <c r="E4" s="12">
        <v>3</v>
      </c>
      <c r="F4" s="12">
        <v>3</v>
      </c>
      <c r="G4" s="12">
        <v>3</v>
      </c>
      <c r="H4" s="12">
        <v>2</v>
      </c>
      <c r="I4" s="38">
        <f>SUM(C4:H4)</f>
        <v>12</v>
      </c>
      <c r="J4" s="40">
        <v>3</v>
      </c>
    </row>
    <row r="5" spans="1:10" x14ac:dyDescent="0.3">
      <c r="A5" s="16">
        <v>27</v>
      </c>
      <c r="B5" s="13" t="s">
        <v>138</v>
      </c>
      <c r="C5" s="12"/>
      <c r="D5" s="12">
        <v>2</v>
      </c>
      <c r="E5" s="12"/>
      <c r="F5" s="12"/>
      <c r="G5" s="12">
        <v>2</v>
      </c>
      <c r="H5" s="12">
        <v>4</v>
      </c>
      <c r="I5" s="38">
        <f>SUM(C5:H5)</f>
        <v>8</v>
      </c>
      <c r="J5" s="40">
        <v>4</v>
      </c>
    </row>
    <row r="6" spans="1:10" x14ac:dyDescent="0.3">
      <c r="A6" s="16">
        <v>29</v>
      </c>
      <c r="B6" s="13" t="s">
        <v>137</v>
      </c>
      <c r="C6" s="12">
        <v>3</v>
      </c>
      <c r="D6" s="12">
        <v>3</v>
      </c>
      <c r="E6" s="12">
        <v>1</v>
      </c>
      <c r="F6" s="12"/>
      <c r="G6" s="12"/>
      <c r="H6" s="12"/>
      <c r="I6" s="38">
        <f>SUM(C6:H6)</f>
        <v>7</v>
      </c>
      <c r="J6" s="40">
        <v>5</v>
      </c>
    </row>
    <row r="7" spans="1:10" x14ac:dyDescent="0.3">
      <c r="A7" s="16">
        <v>18</v>
      </c>
      <c r="B7" s="13" t="s">
        <v>143</v>
      </c>
      <c r="C7" s="12"/>
      <c r="D7" s="12"/>
      <c r="E7" s="12"/>
      <c r="F7" s="12">
        <v>5</v>
      </c>
      <c r="G7" s="12">
        <v>1</v>
      </c>
      <c r="H7" s="12"/>
      <c r="I7" s="38">
        <f>SUM(C7:H7)</f>
        <v>6</v>
      </c>
      <c r="J7" s="40">
        <v>6</v>
      </c>
    </row>
    <row r="8" spans="1:10" x14ac:dyDescent="0.3">
      <c r="A8" s="16">
        <v>3</v>
      </c>
      <c r="B8" s="13" t="s">
        <v>141</v>
      </c>
      <c r="C8" s="12"/>
      <c r="D8" s="12"/>
      <c r="E8" s="12">
        <v>5</v>
      </c>
      <c r="F8" s="12"/>
      <c r="G8" s="12"/>
      <c r="H8" s="12"/>
      <c r="I8" s="38">
        <f>SUM(C8:H8)</f>
        <v>5</v>
      </c>
      <c r="J8" s="40">
        <v>7</v>
      </c>
    </row>
    <row r="9" spans="1:10" x14ac:dyDescent="0.3">
      <c r="A9" s="16">
        <v>4</v>
      </c>
      <c r="B9" s="13" t="s">
        <v>136</v>
      </c>
      <c r="C9" s="12"/>
      <c r="D9" s="12"/>
      <c r="E9" s="12">
        <v>2</v>
      </c>
      <c r="F9" s="12">
        <v>1</v>
      </c>
      <c r="G9" s="12"/>
      <c r="H9" s="12"/>
      <c r="I9" s="38">
        <f>SUM(C9:H9)</f>
        <v>3</v>
      </c>
      <c r="J9" s="40">
        <v>8</v>
      </c>
    </row>
    <row r="10" spans="1:10" ht="15" thickBot="1" x14ac:dyDescent="0.35">
      <c r="A10" s="18">
        <v>13</v>
      </c>
      <c r="B10" s="35" t="s">
        <v>142</v>
      </c>
      <c r="C10" s="19"/>
      <c r="D10" s="19"/>
      <c r="E10" s="19"/>
      <c r="F10" s="19"/>
      <c r="G10" s="19"/>
      <c r="H10" s="19"/>
      <c r="I10" s="39">
        <f>SUM(C10:H10)</f>
        <v>0</v>
      </c>
      <c r="J10" s="41">
        <v>9</v>
      </c>
    </row>
  </sheetData>
  <sortState xmlns:xlrd2="http://schemas.microsoft.com/office/spreadsheetml/2017/richdata2" ref="A2:J10">
    <sortCondition descending="1" ref="I2:I1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Worksheet</vt:lpstr>
      <vt:lpstr>List1</vt:lpstr>
      <vt:lpstr>mem. b</vt:lpstr>
      <vt:lpstr>MASTERS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Marek</cp:lastModifiedBy>
  <dcterms:created xsi:type="dcterms:W3CDTF">2021-07-15T06:52:45Z</dcterms:created>
  <dcterms:modified xsi:type="dcterms:W3CDTF">2021-07-19T08:51:29Z</dcterms:modified>
  <cp:category/>
</cp:coreProperties>
</file>