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476" windowWidth="17595" windowHeight="9975" activeTab="0"/>
  </bookViews>
  <sheets>
    <sheet name="List1" sheetId="1" r:id="rId1"/>
    <sheet name="Of.SL" sheetId="2" r:id="rId2"/>
    <sheet name="Sprint (200m)" sheetId="3" r:id="rId3"/>
    <sheet name="Keirin" sheetId="4" r:id="rId4"/>
    <sheet name="Madison" sheetId="5" r:id="rId5"/>
    <sheet name="Point race" sheetId="6" r:id="rId6"/>
    <sheet name="INC" sheetId="7" r:id="rId7"/>
  </sheets>
  <definedNames>
    <definedName name="Excel_BuiltIn_Database">#REF!</definedName>
    <definedName name="Excel_BuiltIn_Database_1" localSheetId="6">'INC'!#REF!</definedName>
    <definedName name="Excel_BuiltIn_Database_1" localSheetId="3">'Keirin'!#REF!</definedName>
    <definedName name="Excel_BuiltIn_Database_1" localSheetId="4">'Madison'!#REF!</definedName>
    <definedName name="Excel_BuiltIn_Database_1" localSheetId="1">'Of.SL'!#REF!</definedName>
    <definedName name="Excel_BuiltIn_Database_1" localSheetId="5">'Point race'!#REF!</definedName>
    <definedName name="Excel_BuiltIn_Database_1" localSheetId="2">'Sprint (200m)'!#REF!</definedName>
    <definedName name="Excel_BuiltIn_Database_1">#REF!</definedName>
    <definedName name="Excel_BuiltIn_Database_2" localSheetId="6">#REF!</definedName>
    <definedName name="Excel_BuiltIn_Database_2" localSheetId="3">#REF!</definedName>
    <definedName name="Excel_BuiltIn_Database_2" localSheetId="4">#REF!</definedName>
    <definedName name="Excel_BuiltIn_Database_2" localSheetId="1">#REF!</definedName>
    <definedName name="Excel_BuiltIn_Database_2" localSheetId="5">#REF!</definedName>
    <definedName name="Excel_BuiltIn_Database_2" localSheetId="2">#REF!</definedName>
    <definedName name="Excel_BuiltIn_Database_2">#REF!</definedName>
    <definedName name="Excel_BuiltIn_Database_3" localSheetId="6">#REF!</definedName>
    <definedName name="Excel_BuiltIn_Database_3" localSheetId="3">#REF!</definedName>
    <definedName name="Excel_BuiltIn_Database_3" localSheetId="4">#REF!</definedName>
    <definedName name="Excel_BuiltIn_Database_3" localSheetId="1">#REF!</definedName>
    <definedName name="Excel_BuiltIn_Database_3" localSheetId="5">#REF!</definedName>
    <definedName name="Excel_BuiltIn_Database_3" localSheetId="2">#REF!</definedName>
    <definedName name="Excel_BuiltIn_Database_3">#REF!</definedName>
    <definedName name="Excel_BuiltIn_Database_4" localSheetId="6">#REF!</definedName>
    <definedName name="Excel_BuiltIn_Database_4" localSheetId="3">#REF!</definedName>
    <definedName name="Excel_BuiltIn_Database_4" localSheetId="4">#REF!</definedName>
    <definedName name="Excel_BuiltIn_Database_4" localSheetId="1">#REF!</definedName>
    <definedName name="Excel_BuiltIn_Database_4" localSheetId="5">#REF!</definedName>
    <definedName name="Excel_BuiltIn_Database_4" localSheetId="2">#REF!</definedName>
    <definedName name="Excel_BuiltIn_Database_4">#REF!</definedName>
  </definedNames>
  <calcPr fullCalcOnLoad="1"/>
</workbook>
</file>

<file path=xl/sharedStrings.xml><?xml version="1.0" encoding="utf-8"?>
<sst xmlns="http://schemas.openxmlformats.org/spreadsheetml/2006/main" count="2452" uniqueCount="384">
  <si>
    <t>ŽENY / WOMEN</t>
  </si>
  <si>
    <t>SVK19900206</t>
  </si>
  <si>
    <t>PAVLENDOVÁ Alžběta</t>
  </si>
  <si>
    <t>IDARAND Evelin</t>
  </si>
  <si>
    <t>EST19940309</t>
  </si>
  <si>
    <t>BRANDYS Michal</t>
  </si>
  <si>
    <t>ROHON Michal</t>
  </si>
  <si>
    <t xml:space="preserve">CK DUKLA BRATISLAVA </t>
  </si>
  <si>
    <t xml:space="preserve">CK DUKLA BRATISLAVA </t>
  </si>
  <si>
    <t>Memorial Otmara Malečka 2011</t>
  </si>
  <si>
    <t>Mezinárodní závod v dráhové cyklistice UCI class II / International track race of UCI class II</t>
  </si>
  <si>
    <t>Datum / Date: 26.8. 2011</t>
  </si>
  <si>
    <t>TEAM SWISS</t>
  </si>
  <si>
    <t>SUI19870508</t>
  </si>
  <si>
    <t>SUI19900225</t>
  </si>
  <si>
    <t>ALBORN Michael</t>
  </si>
  <si>
    <t>FREULER Jan-André</t>
  </si>
  <si>
    <t>SUI19840603</t>
  </si>
  <si>
    <t>SUI19860812</t>
  </si>
  <si>
    <t>FURRER Felix</t>
  </si>
  <si>
    <t>JANSEN David</t>
  </si>
  <si>
    <t>GS CICLI MAGGIONI MONTICELLO</t>
  </si>
  <si>
    <t>GS CICLI MAGGIONI MONTICELLO</t>
  </si>
  <si>
    <t>BETTINELLI Cristian</t>
  </si>
  <si>
    <t>ITA19770726</t>
  </si>
  <si>
    <t>706168N</t>
  </si>
  <si>
    <t>PRATI Andrea</t>
  </si>
  <si>
    <t>ITA19900325</t>
  </si>
  <si>
    <t>523924C</t>
  </si>
  <si>
    <t>EST19910721</t>
  </si>
  <si>
    <t>IDARAND Eerik</t>
  </si>
  <si>
    <t>KALEVI JALGRATTAKOOL</t>
  </si>
  <si>
    <t>TARAGEL Filip</t>
  </si>
  <si>
    <t>SVK19860104</t>
  </si>
  <si>
    <t>SVK19840318</t>
  </si>
  <si>
    <t>SVK19920519</t>
  </si>
  <si>
    <t>Com.no.: 1/</t>
  </si>
  <si>
    <t>Startovní listina / Start list</t>
  </si>
  <si>
    <t>MUŽI madison / MEN madison</t>
  </si>
  <si>
    <t>SVK19900626</t>
  </si>
  <si>
    <t>GRAND PRIX PROSTĚJOV</t>
  </si>
  <si>
    <t>Místo konání / Place: Prostějov (CZE)</t>
  </si>
  <si>
    <t>ST. Č.</t>
  </si>
  <si>
    <t>KÓD UCI</t>
  </si>
  <si>
    <t>PŘÍJMENÍ A JMÉNO</t>
  </si>
  <si>
    <t>KLUB</t>
  </si>
  <si>
    <t>LICENCE</t>
  </si>
  <si>
    <t>KATEGORIE</t>
  </si>
  <si>
    <t>Race no.</t>
  </si>
  <si>
    <t>UCI code</t>
  </si>
  <si>
    <t>Surname and name</t>
  </si>
  <si>
    <t>Team</t>
  </si>
  <si>
    <t>Licence</t>
  </si>
  <si>
    <t>Category</t>
  </si>
  <si>
    <t>MUŽI / MEN - Bodovací závod / Point race</t>
  </si>
  <si>
    <t>CZE19741013</t>
  </si>
  <si>
    <t>KADLEC Milan</t>
  </si>
  <si>
    <t>ASC DUKLA  PRAHA</t>
  </si>
  <si>
    <t>ELITE *A*</t>
  </si>
  <si>
    <t>CZE19830719</t>
  </si>
  <si>
    <t>KAŇKOVSKÝ Alois</t>
  </si>
  <si>
    <t>CZE19770912</t>
  </si>
  <si>
    <t>BLÁHA Martin</t>
  </si>
  <si>
    <t>ASC DUKLA PRAHA</t>
  </si>
  <si>
    <t>CZE19920606</t>
  </si>
  <si>
    <t>KADÚCH Jan</t>
  </si>
  <si>
    <t>Moins de 23</t>
  </si>
  <si>
    <t>CZE19861001</t>
  </si>
  <si>
    <t>HOCHMANN Jiří</t>
  </si>
  <si>
    <t>CZE19870329</t>
  </si>
  <si>
    <t>HAČECKÝ Vojtěch</t>
  </si>
  <si>
    <t>CZE19850706</t>
  </si>
  <si>
    <t>MIXA Marek</t>
  </si>
  <si>
    <t>CZE19910712</t>
  </si>
  <si>
    <t>VENDOLSKÝ Ondřej</t>
  </si>
  <si>
    <t>Moins de 23</t>
  </si>
  <si>
    <t>AUT19791125</t>
  </si>
  <si>
    <t>MÜLLER Andreas</t>
  </si>
  <si>
    <t>BER030043-11</t>
  </si>
  <si>
    <t>ELITE</t>
  </si>
  <si>
    <t>GER19890128</t>
  </si>
  <si>
    <t>FALTIN Bastian</t>
  </si>
  <si>
    <t>KED Bianchi</t>
  </si>
  <si>
    <t>AUT19910411</t>
  </si>
  <si>
    <t>IMREK Christopher</t>
  </si>
  <si>
    <t>AUSTRIA</t>
  </si>
  <si>
    <t>AUT19850807</t>
  </si>
  <si>
    <t>GRAF Andreas</t>
  </si>
  <si>
    <t>AUSTRIA</t>
  </si>
  <si>
    <t>CZE19890510</t>
  </si>
  <si>
    <t>BAREŠ Jiří</t>
  </si>
  <si>
    <t>CZE19910505</t>
  </si>
  <si>
    <t>FÜRST Roman</t>
  </si>
  <si>
    <t>ASC DUKLA  PRAHA</t>
  </si>
  <si>
    <t>CZE19920731</t>
  </si>
  <si>
    <t>FILIP Jakub</t>
  </si>
  <si>
    <t>SKC PROSTĚJOV</t>
  </si>
  <si>
    <t>CZE19920428</t>
  </si>
  <si>
    <t>MRÁČEK Michal</t>
  </si>
  <si>
    <t>CZE19930123</t>
  </si>
  <si>
    <t>KRAUS Jan</t>
  </si>
  <si>
    <t>POL19920715</t>
  </si>
  <si>
    <t>NOWAK Mateusz</t>
  </si>
  <si>
    <t>POLAND</t>
  </si>
  <si>
    <t>POL19910313</t>
  </si>
  <si>
    <t>NOWACZEK Mateusz</t>
  </si>
  <si>
    <t>SUI19900225</t>
  </si>
  <si>
    <t>FREULER Jan-André</t>
  </si>
  <si>
    <t>SWISS CYCLING</t>
  </si>
  <si>
    <t>SUI19870508</t>
  </si>
  <si>
    <t>ALBORN Michael</t>
  </si>
  <si>
    <t>SWISS CYCLING</t>
  </si>
  <si>
    <t>CZE19920713</t>
  </si>
  <si>
    <t>VRÁŽEL Viktor</t>
  </si>
  <si>
    <t>KC KOOPERATIVA SG JABLONEC n.N</t>
  </si>
  <si>
    <t>CZE19880724</t>
  </si>
  <si>
    <t>HAČECKÝ Martin</t>
  </si>
  <si>
    <t>TARAGEL Filip</t>
  </si>
  <si>
    <t>SLOVAKIA</t>
  </si>
  <si>
    <t>ITALY</t>
  </si>
  <si>
    <t>ITA19900325</t>
  </si>
  <si>
    <t>PRATI Andrea</t>
  </si>
  <si>
    <t>523924C</t>
  </si>
  <si>
    <t>POL19910426</t>
  </si>
  <si>
    <t>PSZCZOLARSKI  Wojciech</t>
  </si>
  <si>
    <t>POL19920609</t>
  </si>
  <si>
    <t>WOJCIECHOWSKI  PIOTR</t>
  </si>
  <si>
    <t>CZE19910316</t>
  </si>
  <si>
    <t>SVOZILOVÁ Markéta</t>
  </si>
  <si>
    <t>ELITE ženy</t>
  </si>
  <si>
    <t>CZE19830904</t>
  </si>
  <si>
    <t>HORÁKOVÁ Jana</t>
  </si>
  <si>
    <t>JUNIOŘI / JUNIORS</t>
  </si>
  <si>
    <t>X</t>
  </si>
  <si>
    <t>CZE19930613</t>
  </si>
  <si>
    <t>BABIÁNEK David</t>
  </si>
  <si>
    <t>JUNIOR</t>
  </si>
  <si>
    <t>CZE19940609</t>
  </si>
  <si>
    <t>HNÍZDIL Adam</t>
  </si>
  <si>
    <t>CZE19941002</t>
  </si>
  <si>
    <t>KŘÍVÁNEK Tomáš</t>
  </si>
  <si>
    <t>CZE19940414</t>
  </si>
  <si>
    <t>MALEC Tomáš</t>
  </si>
  <si>
    <t>CZE19930208</t>
  </si>
  <si>
    <t>WAGNER Robin</t>
  </si>
  <si>
    <t>KADETI / CADETS</t>
  </si>
  <si>
    <t>ŽÁCI / MINIME</t>
  </si>
  <si>
    <t>CZE19780626</t>
  </si>
  <si>
    <t>ŠKEŘÍK Martin</t>
  </si>
  <si>
    <t>UNIQA ALK JIHLAVA</t>
  </si>
  <si>
    <t>CZE19930403</t>
  </si>
  <si>
    <t>RUGOVAC Denis</t>
  </si>
  <si>
    <t>TJ ZČE CYKLISTIKA PLZEŇ</t>
  </si>
  <si>
    <t>CZE19910923</t>
  </si>
  <si>
    <t>MAŇOUSEK Josef</t>
  </si>
  <si>
    <t>TJ FAVORIT BRNO</t>
  </si>
  <si>
    <t>CZE19920717</t>
  </si>
  <si>
    <t>OHŘÁL Adam</t>
  </si>
  <si>
    <t>CZE19920202</t>
  </si>
  <si>
    <t>SMOLA Lukáš</t>
  </si>
  <si>
    <t>CZE19931020</t>
  </si>
  <si>
    <t>TKADLEC Ondřej</t>
  </si>
  <si>
    <t>AUT19950407</t>
  </si>
  <si>
    <t>MASTALLER Stefan</t>
  </si>
  <si>
    <t>RLM WIEN</t>
  </si>
  <si>
    <t>CADET</t>
  </si>
  <si>
    <t>AUT19930317</t>
  </si>
  <si>
    <t>AUT19930424</t>
  </si>
  <si>
    <t>AUT19910411</t>
  </si>
  <si>
    <t>IMREK Christopher</t>
  </si>
  <si>
    <t>ITA19911208</t>
  </si>
  <si>
    <t>TOMARELLI Erik</t>
  </si>
  <si>
    <t>684015J</t>
  </si>
  <si>
    <t>PL177</t>
  </si>
  <si>
    <t>PL254</t>
  </si>
  <si>
    <t>PL215</t>
  </si>
  <si>
    <t>PL181</t>
  </si>
  <si>
    <t>NOWAK Mateusz</t>
  </si>
  <si>
    <t>POLAND</t>
  </si>
  <si>
    <t>NOWACZEK Mateusz</t>
  </si>
  <si>
    <t>PSZCZOLARSKI  Wojciech</t>
  </si>
  <si>
    <t>WOJCIECHOWSKI  PIOTR</t>
  </si>
  <si>
    <t>CZE19940918</t>
  </si>
  <si>
    <t>GRAMBLIČKA Matouš</t>
  </si>
  <si>
    <t>CK WINDOOR´S Příbram</t>
  </si>
  <si>
    <t>RIEBENBAUER Matthias</t>
  </si>
  <si>
    <t>DIE NÖ RAD UNION</t>
  </si>
  <si>
    <t>MATZNER Stefan</t>
  </si>
  <si>
    <t>CZE19951020</t>
  </si>
  <si>
    <t>ČECH Jan</t>
  </si>
  <si>
    <t>CZE19960519</t>
  </si>
  <si>
    <t>HELIS Luděk</t>
  </si>
  <si>
    <t>CZE19950830</t>
  </si>
  <si>
    <t>FIALA Petr</t>
  </si>
  <si>
    <t>MAPEI CYKLO KAŇKOVSKÝ</t>
  </si>
  <si>
    <t>CZE19960424</t>
  </si>
  <si>
    <t>GRUBER Pavel</t>
  </si>
  <si>
    <t>CK DACOM PHARMA KYJOV</t>
  </si>
  <si>
    <t>CZE19980929</t>
  </si>
  <si>
    <t>BUŠINA Dominik</t>
  </si>
  <si>
    <t>ŽÁCI-starší</t>
  </si>
  <si>
    <t>CZE19971201</t>
  </si>
  <si>
    <t>CHYTIL Daniel</t>
  </si>
  <si>
    <t>CZE19970109</t>
  </si>
  <si>
    <t>SVATEK Miroslav</t>
  </si>
  <si>
    <t>PROFI SPORT GHOST TEAM CHEB</t>
  </si>
  <si>
    <t>CZE19980424</t>
  </si>
  <si>
    <t>MOSINGER Petr</t>
  </si>
  <si>
    <t>CZE19980506</t>
  </si>
  <si>
    <t>VALIGURA Jiří</t>
  </si>
  <si>
    <t>TJ UNIČOV</t>
  </si>
  <si>
    <t>CZE20000330</t>
  </si>
  <si>
    <t>HEŘMANOVSKÁ Hana</t>
  </si>
  <si>
    <t>ŽÁKYNĚ-mladší</t>
  </si>
  <si>
    <t>CZE19971013</t>
  </si>
  <si>
    <t>DRDOVÁ Anna</t>
  </si>
  <si>
    <t>ŽÁKYNĚ-starší</t>
  </si>
  <si>
    <t>CZE19980622</t>
  </si>
  <si>
    <t>KAŇKOVSKÁ Ema</t>
  </si>
  <si>
    <t>KAŇKOVSKÁ Sára</t>
  </si>
  <si>
    <t>CZE19971001</t>
  </si>
  <si>
    <t>MRÁČKOVÁ Kristýna</t>
  </si>
  <si>
    <t>CZE19890915</t>
  </si>
  <si>
    <t>FIALOVÁ Dana</t>
  </si>
  <si>
    <t>CZE19851208</t>
  </si>
  <si>
    <t>DITZEL Filip</t>
  </si>
  <si>
    <t>ASO DUKLA  BRNO</t>
  </si>
  <si>
    <t>CZE19851204</t>
  </si>
  <si>
    <t>PTÁČNÍK Adam</t>
  </si>
  <si>
    <t>CZE19890329</t>
  </si>
  <si>
    <t>VOJTA Lubomír</t>
  </si>
  <si>
    <t>CZE19900717</t>
  </si>
  <si>
    <t>FEIFERLÍK Martin</t>
  </si>
  <si>
    <t>CZE19880829</t>
  </si>
  <si>
    <t>ŠPIČKA Denis</t>
  </si>
  <si>
    <t>CZE19940926</t>
  </si>
  <si>
    <t>SKÁLA Jan</t>
  </si>
  <si>
    <t>DUKLA  PRAHA</t>
  </si>
  <si>
    <t>CZE19931107</t>
  </si>
  <si>
    <t>VOLNÝ Vít</t>
  </si>
  <si>
    <t>CZE19910707</t>
  </si>
  <si>
    <t>ZÁLESKÁ Lucie</t>
  </si>
  <si>
    <t>CZE19860109</t>
  </si>
  <si>
    <t>MACHAČOVÁ Jarmila</t>
  </si>
  <si>
    <t>CZE19931122</t>
  </si>
  <si>
    <t>ONDRÁČKOVÁ Apolena</t>
  </si>
  <si>
    <t>F*JUNIOR</t>
  </si>
  <si>
    <t>CZE19950609</t>
  </si>
  <si>
    <t>RŮŽIČKOVÁ Kateřina</t>
  </si>
  <si>
    <t>F*KADET</t>
  </si>
  <si>
    <t>CK DUKLA BRATISLAVA</t>
  </si>
  <si>
    <t>MASIAR Lubomír</t>
  </si>
  <si>
    <t>CZE19960118</t>
  </si>
  <si>
    <t>KOHOUT Michal</t>
  </si>
  <si>
    <t>CZE19940805</t>
  </si>
  <si>
    <t>VOGELTANZ Radim</t>
  </si>
  <si>
    <t>CZE19970217</t>
  </si>
  <si>
    <t>HOLUB Lukáš</t>
  </si>
  <si>
    <t>CZE19970110</t>
  </si>
  <si>
    <t>KŘIKAVA Jakub</t>
  </si>
  <si>
    <t>CZE19970825</t>
  </si>
  <si>
    <t>TRÁVNÍČEK Tomáš</t>
  </si>
  <si>
    <t>CZE19980106</t>
  </si>
  <si>
    <t>EIBISCH Jan</t>
  </si>
  <si>
    <t>CZE19950318</t>
  </si>
  <si>
    <t>SNÁŠEL Jaroslav</t>
  </si>
  <si>
    <t>CZE19880724</t>
  </si>
  <si>
    <t>ELITE</t>
  </si>
  <si>
    <t>CZE19900312</t>
  </si>
  <si>
    <t>SALAJ Tomáš</t>
  </si>
  <si>
    <t>CZE19730425</t>
  </si>
  <si>
    <t>BURAN Pavel</t>
  </si>
  <si>
    <t>VEUS Vyškov</t>
  </si>
  <si>
    <t>CZE19960825</t>
  </si>
  <si>
    <t>JEŘELOVÁ Kristýna</t>
  </si>
  <si>
    <t>CZE19970417</t>
  </si>
  <si>
    <t>KUBEŠ Martin</t>
  </si>
  <si>
    <t>CZE19940822</t>
  </si>
  <si>
    <t>ŠURÁŇOVÁ Emma</t>
  </si>
  <si>
    <t>CZE19960501</t>
  </si>
  <si>
    <t>TOMAN Vojtěch</t>
  </si>
  <si>
    <t>CZE19951023</t>
  </si>
  <si>
    <t>NEUMAN Dominik</t>
  </si>
  <si>
    <t>CZE19970414</t>
  </si>
  <si>
    <t>DVOŘÁK Jakub</t>
  </si>
  <si>
    <t>CZE19970926</t>
  </si>
  <si>
    <t>BRÁZDA Michal</t>
  </si>
  <si>
    <t xml:space="preserve">počet závodníků / num. of riders: </t>
  </si>
  <si>
    <t>MUŽI / MEN - 200m</t>
  </si>
  <si>
    <t>CZE19970219</t>
  </si>
  <si>
    <t>JANOŠEK Jiří</t>
  </si>
  <si>
    <t>TJ SIGMA HRANICE</t>
  </si>
  <si>
    <t>CZE19950209</t>
  </si>
  <si>
    <t>LICHNOVSKÝ Luděk</t>
  </si>
  <si>
    <t>počet závodníků / num. of riders: 16</t>
  </si>
  <si>
    <t>MUŽI / MEN - keirin</t>
  </si>
  <si>
    <t>Heat 1</t>
  </si>
  <si>
    <t>Heat 2</t>
  </si>
  <si>
    <t>Heat 3</t>
  </si>
  <si>
    <t>počet závodníků / num. of riders: 9</t>
  </si>
  <si>
    <t>počet závodníků / num. of riders: 10</t>
  </si>
  <si>
    <t>počet závodníků / num. of riders: 20</t>
  </si>
  <si>
    <t>CZE19960716</t>
  </si>
  <si>
    <t>HYNEK Matouš</t>
  </si>
  <si>
    <t>Výsledková listina / Result list</t>
  </si>
  <si>
    <t>ČAS</t>
  </si>
  <si>
    <t>Time</t>
  </si>
  <si>
    <t>1/4 final - Heat 1</t>
  </si>
  <si>
    <t>1/4 final - Heat 2</t>
  </si>
  <si>
    <t>1/4 final - Heat 3</t>
  </si>
  <si>
    <t>1/4 final - Heat 4</t>
  </si>
  <si>
    <t>MUŽI / MEN - sprint 1/4 final</t>
  </si>
  <si>
    <t>ŽÁCI / MINIME - bodovací závod / point race 15 á 3</t>
  </si>
  <si>
    <t>o 5. - 8. místo / 5th-8th final</t>
  </si>
  <si>
    <t>1/2 final - Heat 1</t>
  </si>
  <si>
    <t>1/2 final - Heat 2</t>
  </si>
  <si>
    <t>o 3. - 4. místo / 3rd-4th final</t>
  </si>
  <si>
    <t>o 1. - 2. místo / 1st-2nd final</t>
  </si>
  <si>
    <t>MUŽI / MEN - sprint 1/2 final</t>
  </si>
  <si>
    <t>MUŽI / MEN - sprint</t>
  </si>
  <si>
    <t>CZE19960127</t>
  </si>
  <si>
    <t>ŠIPOŠ Marek</t>
  </si>
  <si>
    <t>TJ KOVO PRAHA</t>
  </si>
  <si>
    <t>ŠORM David</t>
  </si>
  <si>
    <t>CZE19951016</t>
  </si>
  <si>
    <t>ADÁMEK Šimon</t>
  </si>
  <si>
    <t>CZE19960412</t>
  </si>
  <si>
    <t>FANTA Jiří</t>
  </si>
  <si>
    <t>počet závodníků / num. of riders: 15</t>
  </si>
  <si>
    <t>1 kolo -</t>
  </si>
  <si>
    <t>2 kola -</t>
  </si>
  <si>
    <t>Prémie :</t>
  </si>
  <si>
    <t>DNF</t>
  </si>
  <si>
    <r>
      <t xml:space="preserve">           </t>
    </r>
    <r>
      <rPr>
        <b/>
        <sz val="9"/>
        <rFont val="Calibri"/>
        <family val="2"/>
      </rPr>
      <t>21</t>
    </r>
    <r>
      <rPr>
        <sz val="9"/>
        <rFont val="Calibri"/>
        <family val="2"/>
      </rPr>
      <t xml:space="preserve"> - 100,- / </t>
    </r>
    <r>
      <rPr>
        <b/>
        <sz val="9"/>
        <rFont val="Calibri"/>
        <family val="2"/>
      </rPr>
      <t>21</t>
    </r>
    <r>
      <rPr>
        <sz val="9"/>
        <rFont val="Calibri"/>
        <family val="2"/>
      </rPr>
      <t xml:space="preserve"> - 100,- /  </t>
    </r>
    <r>
      <rPr>
        <b/>
        <sz val="9"/>
        <rFont val="Calibri"/>
        <family val="2"/>
      </rPr>
      <t>21</t>
    </r>
    <r>
      <rPr>
        <sz val="9"/>
        <rFont val="Calibri"/>
        <family val="2"/>
      </rPr>
      <t xml:space="preserve"> - 100,- /   </t>
    </r>
    <r>
      <rPr>
        <b/>
        <sz val="9"/>
        <rFont val="Calibri"/>
        <family val="2"/>
      </rPr>
      <t>21</t>
    </r>
    <r>
      <rPr>
        <sz val="9"/>
        <rFont val="Calibri"/>
        <family val="2"/>
      </rPr>
      <t xml:space="preserve"> - 100,- /   </t>
    </r>
    <r>
      <rPr>
        <b/>
        <sz val="9"/>
        <rFont val="Calibri"/>
        <family val="2"/>
      </rPr>
      <t>18</t>
    </r>
    <r>
      <rPr>
        <sz val="9"/>
        <rFont val="Calibri"/>
        <family val="2"/>
      </rPr>
      <t xml:space="preserve"> - 100,- /    </t>
    </r>
    <r>
      <rPr>
        <b/>
        <sz val="9"/>
        <rFont val="Calibri"/>
        <family val="2"/>
      </rPr>
      <t>21</t>
    </r>
    <r>
      <rPr>
        <sz val="9"/>
        <rFont val="Calibri"/>
        <family val="2"/>
      </rPr>
      <t xml:space="preserve"> - 100,- /   </t>
    </r>
    <r>
      <rPr>
        <b/>
        <sz val="9"/>
        <rFont val="Calibri"/>
        <family val="2"/>
      </rPr>
      <t>21</t>
    </r>
    <r>
      <rPr>
        <sz val="9"/>
        <rFont val="Calibri"/>
        <family val="2"/>
      </rPr>
      <t xml:space="preserve"> - 100,- / </t>
    </r>
  </si>
  <si>
    <t>MUŽI / MEN - keirin oprava / keirin repechage</t>
  </si>
  <si>
    <t>DNS</t>
  </si>
  <si>
    <t>MUŽI / MEN - total results sprint / celkové výsledky sprint</t>
  </si>
  <si>
    <t>KADETI / CADETS - bodovací závod / point race 50 á 10</t>
  </si>
  <si>
    <t>JUNIOŘI / JUNIORS - bodovací závod / point race 50 á 10</t>
  </si>
  <si>
    <t>MUŽI / MEN - keirin 1/2 finále  /  keirin 1/2 final</t>
  </si>
  <si>
    <t>CZE19920630</t>
  </si>
  <si>
    <t>CETKOVSKÝ Martin</t>
  </si>
  <si>
    <t>Moins de 23 "A"</t>
  </si>
  <si>
    <t>EST19910721</t>
  </si>
  <si>
    <t>IDARAND Eerik</t>
  </si>
  <si>
    <t>KALEVI JALGRATTAKOOL</t>
  </si>
  <si>
    <t>ŽENY / WOMEN - bodovací závod / point race 50 á 10</t>
  </si>
  <si>
    <t>počet dvojic / num. of teams: 17</t>
  </si>
  <si>
    <t>počet závodníků / num. of riders: 34</t>
  </si>
  <si>
    <t>BODY</t>
  </si>
  <si>
    <t>Points</t>
  </si>
  <si>
    <t>BERLINER TSC</t>
  </si>
  <si>
    <t xml:space="preserve">SC BERLIN </t>
  </si>
  <si>
    <t>BER031151-11</t>
  </si>
  <si>
    <t>FALTIN Bastian</t>
  </si>
  <si>
    <r>
      <t xml:space="preserve">Heat 1 </t>
    </r>
    <r>
      <rPr>
        <sz val="10"/>
        <rFont val="Calibri"/>
        <family val="2"/>
      </rPr>
      <t>- 7th-12th place</t>
    </r>
  </si>
  <si>
    <r>
      <t xml:space="preserve">Heat 2 </t>
    </r>
    <r>
      <rPr>
        <sz val="10"/>
        <rFont val="Calibri"/>
        <family val="2"/>
      </rPr>
      <t>- 1st-6th place</t>
    </r>
  </si>
  <si>
    <t>MUŽI / MEN - keirin finále / keirin final</t>
  </si>
  <si>
    <t>MUŽI / MEN - Bodovací závod / Point race 105 á 7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</si>
  <si>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</si>
  <si>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</si>
  <si>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</si>
  <si>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</si>
  <si>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</si>
  <si>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</si>
  <si>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</si>
  <si>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</si>
  <si>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</si>
  <si>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</t>
  </si>
  <si>
    <t>XII</t>
  </si>
  <si>
    <t>XIII</t>
  </si>
  <si>
    <t>XIV</t>
  </si>
  <si>
    <t>XV</t>
  </si>
  <si>
    <t>DSQ</t>
  </si>
  <si>
    <t>for moving down towards the inside of the track when a rival was already there</t>
  </si>
  <si>
    <t>Startovní číslo 5 - FEIFERLÍK Martin diskvalifikovaný dle čl. 9 pravidel UCI / Start number 5 - FEIFERLÍK Martin has been disqualified by Article No. 9 (UCI)</t>
  </si>
  <si>
    <t>Total</t>
  </si>
  <si>
    <t>Kola +</t>
  </si>
  <si>
    <t>Kola -</t>
  </si>
  <si>
    <t>Startovní číslo 7 a 10 byla diskvalifikovaná dle čl. 31 pravidel UCI / Start numbers 7 and 10 has been disqualified by Article No. 31 (UCI)</t>
  </si>
  <si>
    <t>for failure to obey commissaires instuctions (no authorised feeding - 2x warning)</t>
  </si>
  <si>
    <t>Premium:</t>
  </si>
  <si>
    <r>
      <t xml:space="preserve">1./1st -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(2000,-), 2./2nd - </t>
    </r>
    <r>
      <rPr>
        <b/>
        <sz val="10"/>
        <rFont val="Calibri"/>
        <family val="2"/>
      </rPr>
      <t>3</t>
    </r>
    <r>
      <rPr>
        <sz val="10"/>
        <rFont val="Calibri"/>
        <family val="2"/>
      </rPr>
      <t xml:space="preserve"> (2040,-), 3./3rd - </t>
    </r>
    <r>
      <rPr>
        <b/>
        <sz val="10"/>
        <rFont val="Calibri"/>
        <family val="2"/>
      </rPr>
      <t>7</t>
    </r>
    <r>
      <rPr>
        <sz val="10"/>
        <rFont val="Calibri"/>
        <family val="2"/>
      </rPr>
      <t xml:space="preserve"> (200,-), 4./4th - </t>
    </r>
    <r>
      <rPr>
        <b/>
        <sz val="10"/>
        <rFont val="Calibri"/>
        <family val="2"/>
      </rPr>
      <t>13</t>
    </r>
    <r>
      <rPr>
        <sz val="10"/>
        <rFont val="Calibri"/>
        <family val="2"/>
      </rPr>
      <t xml:space="preserve"> , 5./5th - </t>
    </r>
    <r>
      <rPr>
        <b/>
        <sz val="10"/>
        <rFont val="Calibri"/>
        <family val="2"/>
      </rPr>
      <t>10</t>
    </r>
    <r>
      <rPr>
        <sz val="10"/>
        <rFont val="Calibri"/>
        <family val="2"/>
      </rPr>
      <t xml:space="preserve">, 6./6th -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(1000,-), 7./7th - </t>
    </r>
    <r>
      <rPr>
        <b/>
        <sz val="10"/>
        <rFont val="Calibri"/>
        <family val="2"/>
      </rPr>
      <t>4</t>
    </r>
    <r>
      <rPr>
        <sz val="10"/>
        <rFont val="Calibri"/>
        <family val="2"/>
      </rPr>
      <t xml:space="preserve"> (1000,-)</t>
    </r>
  </si>
  <si>
    <t>Délka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</si>
</sst>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h:mm"/>
    <numFmt numFmtId="173" formatCode="0.000"/>
    <numFmt numFmtId="174" formatCode="mmm\ dd"/>
    <numFmt numFmtId="175" formatCode="mm:ss.000"/>
    <numFmt numFmtId="176" formatCode="[h]:mm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20"/>
      <color indexed="63"/>
      <name val="Calibri"/>
      <family val="2"/>
    </font>
    <font>
      <b/>
      <sz val="16"/>
      <color indexed="63"/>
      <name val="Calibri"/>
      <family val="2"/>
    </font>
    <font>
      <sz val="8"/>
      <name val="Calibri"/>
      <family val="2"/>
    </font>
    <font>
      <b/>
      <sz val="12"/>
      <color indexed="23"/>
      <name val="Calibri"/>
      <family val="2"/>
    </font>
    <font>
      <b/>
      <sz val="16"/>
      <color indexed="23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2"/>
      <color indexed="23"/>
      <name val="Calibri"/>
      <family val="0"/>
    </font>
    <font>
      <b/>
      <sz val="10"/>
      <name val="Calibri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b/>
      <sz val="8"/>
      <color indexed="23"/>
      <name val="Calibri"/>
      <family val="2"/>
    </font>
    <font>
      <b/>
      <sz val="8"/>
      <color indexed="9"/>
      <name val="Calibri"/>
      <family val="2"/>
    </font>
    <font>
      <b/>
      <sz val="9"/>
      <color indexed="23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18" borderId="6" applyNumberFormat="0" applyAlignment="0" applyProtection="0"/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48" applyFont="1" applyFill="1" applyBorder="1" applyAlignment="1">
      <alignment horizontal="left"/>
      <protection/>
    </xf>
    <xf numFmtId="0" fontId="22" fillId="0" borderId="0" xfId="48" applyFont="1" applyFill="1" applyBorder="1" applyAlignment="1">
      <alignment horizontal="right"/>
      <protection/>
    </xf>
    <xf numFmtId="0" fontId="22" fillId="0" borderId="0" xfId="0" applyFont="1" applyFill="1" applyBorder="1" applyAlignment="1">
      <alignment horizontal="center"/>
    </xf>
    <xf numFmtId="1" fontId="23" fillId="0" borderId="0" xfId="0" applyNumberFormat="1" applyFont="1" applyFill="1" applyAlignment="1">
      <alignment horizontal="center"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19" fillId="0" borderId="0" xfId="48" applyFont="1" applyFill="1" applyBorder="1" applyAlignment="1">
      <alignment horizontal="left"/>
      <protection/>
    </xf>
    <xf numFmtId="1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25" fillId="0" borderId="0" xfId="48" applyFont="1" applyFill="1" applyBorder="1" applyAlignment="1">
      <alignment horizontal="center"/>
      <protection/>
    </xf>
    <xf numFmtId="0" fontId="25" fillId="0" borderId="0" xfId="48" applyFont="1" applyFill="1" applyBorder="1" applyAlignment="1">
      <alignment horizontal="right"/>
      <protection/>
    </xf>
    <xf numFmtId="49" fontId="25" fillId="0" borderId="0" xfId="48" applyNumberFormat="1" applyFont="1" applyFill="1" applyBorder="1" applyAlignment="1">
      <alignment horizontal="center"/>
      <protection/>
    </xf>
    <xf numFmtId="0" fontId="26" fillId="0" borderId="0" xfId="48" applyFont="1" applyFill="1" applyBorder="1" applyAlignment="1">
      <alignment horizontal="right"/>
      <protection/>
    </xf>
    <xf numFmtId="0" fontId="27" fillId="6" borderId="10" xfId="48" applyFont="1" applyFill="1" applyBorder="1" applyAlignment="1">
      <alignment horizontal="center"/>
      <protection/>
    </xf>
    <xf numFmtId="49" fontId="27" fillId="6" borderId="10" xfId="48" applyNumberFormat="1" applyFont="1" applyFill="1" applyBorder="1" applyAlignment="1">
      <alignment horizontal="center"/>
      <protection/>
    </xf>
    <xf numFmtId="0" fontId="22" fillId="6" borderId="11" xfId="48" applyFont="1" applyFill="1" applyBorder="1" applyAlignment="1">
      <alignment horizontal="center"/>
      <protection/>
    </xf>
    <xf numFmtId="49" fontId="22" fillId="6" borderId="11" xfId="48" applyNumberFormat="1" applyFont="1" applyFill="1" applyBorder="1" applyAlignment="1">
      <alignment horizontal="center"/>
      <protection/>
    </xf>
    <xf numFmtId="0" fontId="22" fillId="0" borderId="0" xfId="48" applyFont="1" applyFill="1" applyBorder="1" applyAlignment="1">
      <alignment horizontal="center"/>
      <protection/>
    </xf>
    <xf numFmtId="49" fontId="22" fillId="0" borderId="0" xfId="48" applyNumberFormat="1" applyFont="1" applyFill="1" applyBorder="1" applyAlignment="1">
      <alignment horizontal="center"/>
      <protection/>
    </xf>
    <xf numFmtId="1" fontId="29" fillId="0" borderId="12" xfId="0" applyNumberFormat="1" applyFont="1" applyBorder="1" applyAlignment="1">
      <alignment horizontal="center"/>
    </xf>
    <xf numFmtId="1" fontId="26" fillId="0" borderId="12" xfId="0" applyNumberFormat="1" applyFont="1" applyBorder="1" applyAlignment="1">
      <alignment/>
    </xf>
    <xf numFmtId="1" fontId="29" fillId="0" borderId="12" xfId="0" applyNumberFormat="1" applyFont="1" applyBorder="1" applyAlignment="1">
      <alignment/>
    </xf>
    <xf numFmtId="0" fontId="29" fillId="0" borderId="12" xfId="0" applyNumberFormat="1" applyFont="1" applyBorder="1" applyAlignment="1">
      <alignment horizontal="center"/>
    </xf>
    <xf numFmtId="0" fontId="25" fillId="6" borderId="0" xfId="0" applyFont="1" applyFill="1" applyBorder="1" applyAlignment="1">
      <alignment horizontal="center"/>
    </xf>
    <xf numFmtId="0" fontId="25" fillId="6" borderId="0" xfId="0" applyFont="1" applyFill="1" applyBorder="1" applyAlignment="1">
      <alignment/>
    </xf>
    <xf numFmtId="0" fontId="26" fillId="6" borderId="13" xfId="0" applyFont="1" applyFill="1" applyBorder="1" applyAlignment="1">
      <alignment horizontal="center"/>
    </xf>
    <xf numFmtId="0" fontId="25" fillId="6" borderId="0" xfId="0" applyFont="1" applyFill="1" applyAlignment="1">
      <alignment horizontal="center"/>
    </xf>
    <xf numFmtId="0" fontId="28" fillId="6" borderId="13" xfId="0" applyNumberFormat="1" applyFont="1" applyFill="1" applyBorder="1" applyAlignment="1">
      <alignment vertical="center"/>
    </xf>
    <xf numFmtId="0" fontId="28" fillId="6" borderId="14" xfId="0" applyNumberFormat="1" applyFont="1" applyFill="1" applyBorder="1" applyAlignment="1">
      <alignment vertical="center"/>
    </xf>
    <xf numFmtId="0" fontId="5" fillId="24" borderId="15" xfId="48" applyFont="1" applyFill="1" applyBorder="1" applyAlignment="1">
      <alignment horizontal="center"/>
      <protection/>
    </xf>
    <xf numFmtId="1" fontId="29" fillId="0" borderId="16" xfId="0" applyNumberFormat="1" applyFont="1" applyBorder="1" applyAlignment="1">
      <alignment/>
    </xf>
    <xf numFmtId="1" fontId="26" fillId="0" borderId="16" xfId="0" applyNumberFormat="1" applyFont="1" applyBorder="1" applyAlignment="1">
      <alignment/>
    </xf>
    <xf numFmtId="1" fontId="29" fillId="0" borderId="16" xfId="0" applyNumberFormat="1" applyFont="1" applyBorder="1" applyAlignment="1">
      <alignment horizontal="center"/>
    </xf>
    <xf numFmtId="1" fontId="29" fillId="25" borderId="16" xfId="0" applyNumberFormat="1" applyFont="1" applyFill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0" fillId="0" borderId="0" xfId="0" applyAlignment="1">
      <alignment/>
    </xf>
    <xf numFmtId="0" fontId="29" fillId="0" borderId="0" xfId="0" applyFont="1" applyAlignment="1">
      <alignment/>
    </xf>
    <xf numFmtId="0" fontId="34" fillId="6" borderId="0" xfId="0" applyFont="1" applyFill="1" applyBorder="1" applyAlignment="1">
      <alignment horizontal="left"/>
    </xf>
    <xf numFmtId="1" fontId="29" fillId="0" borderId="12" xfId="0" applyNumberFormat="1" applyFont="1" applyBorder="1" applyAlignment="1">
      <alignment horizontal="center" vertical="center"/>
    </xf>
    <xf numFmtId="1" fontId="26" fillId="0" borderId="12" xfId="0" applyNumberFormat="1" applyFont="1" applyBorder="1" applyAlignment="1">
      <alignment vertical="center"/>
    </xf>
    <xf numFmtId="1" fontId="29" fillId="0" borderId="12" xfId="0" applyNumberFormat="1" applyFont="1" applyBorder="1" applyAlignment="1">
      <alignment vertical="center"/>
    </xf>
    <xf numFmtId="0" fontId="29" fillId="0" borderId="12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1" fontId="36" fillId="26" borderId="17" xfId="0" applyNumberFormat="1" applyFont="1" applyFill="1" applyBorder="1" applyAlignment="1">
      <alignment horizontal="left"/>
    </xf>
    <xf numFmtId="1" fontId="26" fillId="26" borderId="17" xfId="0" applyNumberFormat="1" applyFont="1" applyFill="1" applyBorder="1" applyAlignment="1">
      <alignment horizontal="left"/>
    </xf>
    <xf numFmtId="1" fontId="37" fillId="26" borderId="17" xfId="0" applyNumberFormat="1" applyFont="1" applyFill="1" applyBorder="1" applyAlignment="1">
      <alignment horizontal="left"/>
    </xf>
    <xf numFmtId="1" fontId="26" fillId="26" borderId="17" xfId="0" applyNumberFormat="1" applyFont="1" applyFill="1" applyBorder="1" applyAlignment="1">
      <alignment horizontal="center"/>
    </xf>
    <xf numFmtId="1" fontId="38" fillId="26" borderId="17" xfId="0" applyNumberFormat="1" applyFont="1" applyFill="1" applyBorder="1" applyAlignment="1">
      <alignment horizontal="center"/>
    </xf>
    <xf numFmtId="1" fontId="36" fillId="26" borderId="17" xfId="0" applyNumberFormat="1" applyFont="1" applyFill="1" applyBorder="1" applyAlignment="1">
      <alignment horizontal="right"/>
    </xf>
    <xf numFmtId="1" fontId="39" fillId="26" borderId="16" xfId="0" applyNumberFormat="1" applyFont="1" applyFill="1" applyBorder="1" applyAlignment="1">
      <alignment horizontal="center"/>
    </xf>
    <xf numFmtId="175" fontId="29" fillId="0" borderId="16" xfId="0" applyNumberFormat="1" applyFont="1" applyBorder="1" applyAlignment="1">
      <alignment horizontal="center"/>
    </xf>
    <xf numFmtId="1" fontId="39" fillId="26" borderId="17" xfId="0" applyNumberFormat="1" applyFont="1" applyFill="1" applyBorder="1" applyAlignment="1">
      <alignment horizontal="left"/>
    </xf>
    <xf numFmtId="0" fontId="27" fillId="27" borderId="10" xfId="48" applyFont="1" applyFill="1" applyBorder="1" applyAlignment="1">
      <alignment horizontal="center"/>
      <protection/>
    </xf>
    <xf numFmtId="0" fontId="28" fillId="27" borderId="13" xfId="0" applyNumberFormat="1" applyFont="1" applyFill="1" applyBorder="1" applyAlignment="1">
      <alignment vertical="center"/>
    </xf>
    <xf numFmtId="0" fontId="34" fillId="27" borderId="0" xfId="0" applyFont="1" applyFill="1" applyBorder="1" applyAlignment="1">
      <alignment horizontal="left"/>
    </xf>
    <xf numFmtId="0" fontId="25" fillId="27" borderId="0" xfId="0" applyFont="1" applyFill="1" applyBorder="1" applyAlignment="1">
      <alignment horizontal="center"/>
    </xf>
    <xf numFmtId="0" fontId="25" fillId="27" borderId="0" xfId="0" applyFont="1" applyFill="1" applyBorder="1" applyAlignment="1">
      <alignment/>
    </xf>
    <xf numFmtId="0" fontId="26" fillId="27" borderId="13" xfId="0" applyFont="1" applyFill="1" applyBorder="1" applyAlignment="1">
      <alignment horizontal="center"/>
    </xf>
    <xf numFmtId="0" fontId="25" fillId="27" borderId="0" xfId="0" applyFont="1" applyFill="1" applyAlignment="1">
      <alignment horizontal="center"/>
    </xf>
    <xf numFmtId="0" fontId="27" fillId="28" borderId="10" xfId="48" applyFont="1" applyFill="1" applyBorder="1" applyAlignment="1">
      <alignment horizontal="center"/>
      <protection/>
    </xf>
    <xf numFmtId="49" fontId="27" fillId="28" borderId="10" xfId="48" applyNumberFormat="1" applyFont="1" applyFill="1" applyBorder="1" applyAlignment="1">
      <alignment horizontal="center"/>
      <protection/>
    </xf>
    <xf numFmtId="0" fontId="22" fillId="28" borderId="11" xfId="48" applyFont="1" applyFill="1" applyBorder="1" applyAlignment="1">
      <alignment horizontal="center"/>
      <protection/>
    </xf>
    <xf numFmtId="49" fontId="22" fillId="28" borderId="11" xfId="48" applyNumberFormat="1" applyFont="1" applyFill="1" applyBorder="1" applyAlignment="1">
      <alignment horizontal="center"/>
      <protection/>
    </xf>
    <xf numFmtId="175" fontId="26" fillId="0" borderId="16" xfId="0" applyNumberFormat="1" applyFont="1" applyFill="1" applyBorder="1" applyAlignment="1">
      <alignment horizontal="center"/>
    </xf>
    <xf numFmtId="175" fontId="26" fillId="29" borderId="16" xfId="0" applyNumberFormat="1" applyFont="1" applyFill="1" applyBorder="1" applyAlignment="1">
      <alignment horizontal="center"/>
    </xf>
    <xf numFmtId="0" fontId="19" fillId="29" borderId="0" xfId="0" applyFont="1" applyFill="1" applyAlignment="1">
      <alignment/>
    </xf>
    <xf numFmtId="0" fontId="34" fillId="30" borderId="0" xfId="0" applyFont="1" applyFill="1" applyAlignment="1">
      <alignment/>
    </xf>
    <xf numFmtId="1" fontId="26" fillId="0" borderId="12" xfId="0" applyNumberFormat="1" applyFont="1" applyBorder="1" applyAlignment="1">
      <alignment horizontal="center" vertical="center"/>
    </xf>
    <xf numFmtId="20" fontId="29" fillId="0" borderId="12" xfId="0" applyNumberFormat="1" applyFont="1" applyBorder="1" applyAlignment="1">
      <alignment horizontal="center" vertical="center"/>
    </xf>
    <xf numFmtId="1" fontId="36" fillId="26" borderId="18" xfId="0" applyNumberFormat="1" applyFont="1" applyFill="1" applyBorder="1" applyAlignment="1">
      <alignment horizontal="left"/>
    </xf>
    <xf numFmtId="1" fontId="26" fillId="26" borderId="18" xfId="0" applyNumberFormat="1" applyFont="1" applyFill="1" applyBorder="1" applyAlignment="1">
      <alignment horizontal="center"/>
    </xf>
    <xf numFmtId="1" fontId="37" fillId="26" borderId="18" xfId="0" applyNumberFormat="1" applyFont="1" applyFill="1" applyBorder="1" applyAlignment="1">
      <alignment horizontal="left"/>
    </xf>
    <xf numFmtId="1" fontId="38" fillId="26" borderId="18" xfId="0" applyNumberFormat="1" applyFont="1" applyFill="1" applyBorder="1" applyAlignment="1">
      <alignment horizontal="center"/>
    </xf>
    <xf numFmtId="1" fontId="36" fillId="26" borderId="18" xfId="0" applyNumberFormat="1" applyFont="1" applyFill="1" applyBorder="1" applyAlignment="1">
      <alignment horizontal="right"/>
    </xf>
    <xf numFmtId="0" fontId="34" fillId="27" borderId="10" xfId="48" applyFont="1" applyFill="1" applyBorder="1" applyAlignment="1">
      <alignment horizontal="center"/>
      <protection/>
    </xf>
    <xf numFmtId="0" fontId="19" fillId="31" borderId="0" xfId="0" applyFont="1" applyFill="1" applyAlignment="1">
      <alignment/>
    </xf>
    <xf numFmtId="0" fontId="34" fillId="31" borderId="0" xfId="0" applyFont="1" applyFill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1" fontId="26" fillId="26" borderId="16" xfId="0" applyNumberFormat="1" applyFont="1" applyFill="1" applyBorder="1" applyAlignment="1">
      <alignment horizontal="center"/>
    </xf>
    <xf numFmtId="176" fontId="29" fillId="0" borderId="12" xfId="0" applyNumberFormat="1" applyFont="1" applyBorder="1" applyAlignment="1">
      <alignment horizontal="center" vertical="center"/>
    </xf>
    <xf numFmtId="1" fontId="29" fillId="29" borderId="16" xfId="0" applyNumberFormat="1" applyFont="1" applyFill="1" applyBorder="1" applyAlignment="1">
      <alignment/>
    </xf>
    <xf numFmtId="1" fontId="26" fillId="29" borderId="16" xfId="0" applyNumberFormat="1" applyFont="1" applyFill="1" applyBorder="1" applyAlignment="1">
      <alignment/>
    </xf>
    <xf numFmtId="1" fontId="29" fillId="29" borderId="16" xfId="0" applyNumberFormat="1" applyFont="1" applyFill="1" applyBorder="1" applyAlignment="1">
      <alignment horizontal="center"/>
    </xf>
    <xf numFmtId="0" fontId="29" fillId="29" borderId="16" xfId="0" applyFont="1" applyFill="1" applyBorder="1" applyAlignment="1">
      <alignment horizontal="center"/>
    </xf>
    <xf numFmtId="0" fontId="34" fillId="27" borderId="10" xfId="48" applyFont="1" applyFill="1" applyBorder="1" applyAlignment="1">
      <alignment horizontal="left"/>
      <protection/>
    </xf>
    <xf numFmtId="175" fontId="27" fillId="29" borderId="16" xfId="0" applyNumberFormat="1" applyFont="1" applyFill="1" applyBorder="1" applyAlignment="1">
      <alignment horizontal="center"/>
    </xf>
    <xf numFmtId="175" fontId="27" fillId="0" borderId="16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19" fillId="32" borderId="0" xfId="0" applyFont="1" applyFill="1" applyAlignment="1">
      <alignment/>
    </xf>
    <xf numFmtId="0" fontId="26" fillId="29" borderId="16" xfId="0" applyFont="1" applyFill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34" fillId="0" borderId="0" xfId="0" applyFont="1" applyAlignment="1">
      <alignment/>
    </xf>
    <xf numFmtId="0" fontId="5" fillId="24" borderId="15" xfId="48" applyFont="1" applyFill="1" applyBorder="1" applyAlignment="1">
      <alignment horizontal="center"/>
      <protection/>
    </xf>
    <xf numFmtId="0" fontId="29" fillId="29" borderId="19" xfId="0" applyFont="1" applyFill="1" applyBorder="1" applyAlignment="1">
      <alignment horizontal="center" vertical="center"/>
    </xf>
    <xf numFmtId="0" fontId="29" fillId="29" borderId="17" xfId="0" applyFont="1" applyFill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0" fillId="0" borderId="0" xfId="48" applyFont="1" applyFill="1" applyBorder="1" applyAlignment="1">
      <alignment horizontal="center" vertical="top" wrapText="1"/>
      <protection/>
    </xf>
    <xf numFmtId="0" fontId="21" fillId="0" borderId="0" xfId="48" applyFont="1" applyFill="1" applyBorder="1" applyAlignment="1">
      <alignment horizontal="center" vertical="top" wrapText="1"/>
      <protection/>
    </xf>
    <xf numFmtId="0" fontId="33" fillId="0" borderId="0" xfId="48" applyFont="1" applyFill="1" applyBorder="1" applyAlignment="1">
      <alignment horizontal="center" vertical="top" wrapText="1"/>
      <protection/>
    </xf>
    <xf numFmtId="0" fontId="19" fillId="0" borderId="0" xfId="0" applyFont="1" applyFill="1" applyBorder="1" applyAlignment="1">
      <alignment horizontal="right"/>
    </xf>
    <xf numFmtId="0" fontId="24" fillId="0" borderId="0" xfId="48" applyFont="1" applyFill="1" applyBorder="1" applyAlignment="1">
      <alignment horizontal="center"/>
      <protection/>
    </xf>
    <xf numFmtId="0" fontId="35" fillId="33" borderId="20" xfId="0" applyFont="1" applyFill="1" applyBorder="1" applyAlignment="1">
      <alignment horizontal="center"/>
    </xf>
    <xf numFmtId="0" fontId="28" fillId="27" borderId="13" xfId="0" applyNumberFormat="1" applyFont="1" applyFill="1" applyBorder="1" applyAlignment="1">
      <alignment horizontal="center" vertical="center"/>
    </xf>
    <xf numFmtId="0" fontId="28" fillId="27" borderId="14" xfId="0" applyNumberFormat="1" applyFont="1" applyFill="1" applyBorder="1" applyAlignment="1">
      <alignment horizontal="center" vertical="center"/>
    </xf>
    <xf numFmtId="0" fontId="28" fillId="27" borderId="14" xfId="0" applyNumberFormat="1" applyFont="1" applyFill="1" applyBorder="1" applyAlignment="1">
      <alignment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plzen 23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CF305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8B8B8B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8"/>
  <sheetViews>
    <sheetView tabSelected="1" zoomScalePageLayoutView="0" workbookViewId="0" topLeftCell="A64">
      <selection activeCell="A13" sqref="A13"/>
    </sheetView>
  </sheetViews>
  <sheetFormatPr defaultColWidth="9.140625" defaultRowHeight="12.75"/>
  <cols>
    <col min="3" max="3" width="13.57421875" style="0" customWidth="1"/>
    <col min="5" max="5" width="13.140625" style="0" customWidth="1"/>
  </cols>
  <sheetData>
    <row r="1" spans="1:9" s="1" customFormat="1" ht="26.25">
      <c r="A1" s="100" t="s">
        <v>40</v>
      </c>
      <c r="B1" s="100"/>
      <c r="C1" s="100"/>
      <c r="D1" s="100"/>
      <c r="E1" s="100"/>
      <c r="F1" s="100"/>
      <c r="G1" s="100"/>
      <c r="H1" s="100"/>
      <c r="I1" s="100"/>
    </row>
    <row r="2" spans="1:9" s="1" customFormat="1" ht="18.75" customHeight="1">
      <c r="A2" s="101" t="s">
        <v>9</v>
      </c>
      <c r="B2" s="101"/>
      <c r="C2" s="101"/>
      <c r="D2" s="101"/>
      <c r="E2" s="101"/>
      <c r="F2" s="101"/>
      <c r="G2" s="101"/>
      <c r="H2" s="101"/>
      <c r="I2" s="101"/>
    </row>
    <row r="3" spans="1:9" s="1" customFormat="1" ht="15.75">
      <c r="A3" s="102" t="s">
        <v>10</v>
      </c>
      <c r="B3" s="102"/>
      <c r="C3" s="102"/>
      <c r="D3" s="102"/>
      <c r="E3" s="102"/>
      <c r="F3" s="102"/>
      <c r="G3" s="102"/>
      <c r="H3" s="102"/>
      <c r="I3" s="102"/>
    </row>
    <row r="4" spans="1:9" s="1" customFormat="1" ht="11.25" customHeight="1">
      <c r="A4" s="2"/>
      <c r="B4" s="3"/>
      <c r="C4" s="4"/>
      <c r="D4" s="4"/>
      <c r="E4" s="5"/>
      <c r="F4" s="6"/>
      <c r="G4" s="103" t="s">
        <v>36</v>
      </c>
      <c r="H4" s="103"/>
      <c r="I4" s="103"/>
    </row>
    <row r="5" spans="1:9" s="1" customFormat="1" ht="12.75">
      <c r="A5" s="8" t="s">
        <v>11</v>
      </c>
      <c r="B5" s="3"/>
      <c r="C5" s="4"/>
      <c r="D5" s="4"/>
      <c r="E5" s="9"/>
      <c r="F5" s="6"/>
      <c r="H5" s="10"/>
      <c r="I5" s="7" t="s">
        <v>41</v>
      </c>
    </row>
    <row r="6" spans="1:9" s="1" customFormat="1" ht="21">
      <c r="A6" s="104" t="s">
        <v>304</v>
      </c>
      <c r="B6" s="104"/>
      <c r="C6" s="104"/>
      <c r="D6" s="104"/>
      <c r="E6" s="104"/>
      <c r="F6" s="104"/>
      <c r="G6" s="104"/>
      <c r="H6" s="104"/>
      <c r="I6" s="104"/>
    </row>
    <row r="7" spans="1:9" s="1" customFormat="1" ht="6" customHeight="1">
      <c r="A7" s="11"/>
      <c r="B7" s="12"/>
      <c r="C7" s="11"/>
      <c r="D7" s="11"/>
      <c r="E7" s="11"/>
      <c r="F7" s="13"/>
      <c r="G7" s="13"/>
      <c r="H7" s="11"/>
      <c r="I7" s="14"/>
    </row>
    <row r="8" spans="1:9" s="1" customFormat="1" ht="12.75">
      <c r="A8" s="61"/>
      <c r="B8" s="61" t="s">
        <v>42</v>
      </c>
      <c r="C8" s="61" t="s">
        <v>43</v>
      </c>
      <c r="D8" s="61" t="s">
        <v>44</v>
      </c>
      <c r="E8" s="61" t="s">
        <v>45</v>
      </c>
      <c r="F8" s="61" t="s">
        <v>46</v>
      </c>
      <c r="G8" s="61" t="s">
        <v>47</v>
      </c>
      <c r="H8" s="61" t="s">
        <v>305</v>
      </c>
      <c r="I8" s="62"/>
    </row>
    <row r="9" spans="1:9" s="1" customFormat="1" ht="12.75">
      <c r="A9" s="63"/>
      <c r="B9" s="63" t="s">
        <v>48</v>
      </c>
      <c r="C9" s="63" t="s">
        <v>49</v>
      </c>
      <c r="D9" s="63" t="s">
        <v>50</v>
      </c>
      <c r="E9" s="63" t="s">
        <v>51</v>
      </c>
      <c r="F9" s="63" t="s">
        <v>52</v>
      </c>
      <c r="G9" s="63" t="s">
        <v>53</v>
      </c>
      <c r="H9" s="63" t="s">
        <v>306</v>
      </c>
      <c r="I9" s="64"/>
    </row>
    <row r="10" spans="1:9" s="1" customFormat="1" ht="7.5" customHeight="1" thickBot="1">
      <c r="A10" s="19"/>
      <c r="B10" s="19"/>
      <c r="C10" s="19"/>
      <c r="D10" s="19"/>
      <c r="E10" s="19"/>
      <c r="F10" s="19"/>
      <c r="G10" s="19"/>
      <c r="H10" s="19"/>
      <c r="I10" s="20"/>
    </row>
    <row r="11" spans="1:9" s="1" customFormat="1" ht="15">
      <c r="A11" s="95" t="s">
        <v>38</v>
      </c>
      <c r="B11" s="95"/>
      <c r="C11" s="95"/>
      <c r="D11" s="95"/>
      <c r="E11" s="95"/>
      <c r="F11" s="95"/>
      <c r="G11" s="95"/>
      <c r="H11" s="95"/>
      <c r="I11" s="95"/>
    </row>
    <row r="12" spans="1:19" s="1" customFormat="1" ht="12.75">
      <c r="A12" s="54" t="s">
        <v>383</v>
      </c>
      <c r="B12" s="54"/>
      <c r="C12" s="54"/>
      <c r="D12" s="54"/>
      <c r="E12" s="54"/>
      <c r="F12" s="54"/>
      <c r="G12" s="54"/>
      <c r="H12" s="54"/>
      <c r="I12" s="54"/>
      <c r="K12" s="1" t="s">
        <v>359</v>
      </c>
      <c r="L12" s="1" t="s">
        <v>360</v>
      </c>
      <c r="M12" s="1" t="s">
        <v>361</v>
      </c>
      <c r="N12" s="1" t="s">
        <v>362</v>
      </c>
      <c r="O12" s="1" t="s">
        <v>363</v>
      </c>
      <c r="P12" s="1" t="s">
        <v>364</v>
      </c>
      <c r="Q12" s="1" t="s">
        <v>377</v>
      </c>
      <c r="R12" s="1" t="s">
        <v>378</v>
      </c>
      <c r="S12" s="1" t="s">
        <v>376</v>
      </c>
    </row>
    <row r="13" spans="1:19" s="1" customFormat="1" ht="15" customHeight="1">
      <c r="A13" s="55">
        <v>1</v>
      </c>
      <c r="B13" s="96">
        <v>1</v>
      </c>
      <c r="C13" s="83" t="s">
        <v>55</v>
      </c>
      <c r="D13" s="84" t="s">
        <v>56</v>
      </c>
      <c r="E13" s="83" t="s">
        <v>57</v>
      </c>
      <c r="F13" s="85">
        <v>181</v>
      </c>
      <c r="G13" s="85" t="s">
        <v>58</v>
      </c>
      <c r="H13" s="92">
        <v>23</v>
      </c>
      <c r="I13" s="86"/>
      <c r="K13" s="1">
        <v>5</v>
      </c>
      <c r="L13" s="1">
        <v>2</v>
      </c>
      <c r="M13" s="1">
        <v>5</v>
      </c>
      <c r="N13" s="1">
        <v>5</v>
      </c>
      <c r="O13" s="1">
        <v>3</v>
      </c>
      <c r="P13" s="1">
        <v>3</v>
      </c>
      <c r="Q13" s="67"/>
      <c r="R13" s="91"/>
      <c r="S13" s="1">
        <f>SUM(K13:P13)+Q13-R13</f>
        <v>23</v>
      </c>
    </row>
    <row r="14" spans="1:19" s="1" customFormat="1" ht="12.75" customHeight="1">
      <c r="A14" s="108">
        <v>1</v>
      </c>
      <c r="B14" s="97"/>
      <c r="C14" s="83" t="s">
        <v>59</v>
      </c>
      <c r="D14" s="84" t="s">
        <v>60</v>
      </c>
      <c r="E14" s="83" t="s">
        <v>57</v>
      </c>
      <c r="F14" s="85">
        <v>986</v>
      </c>
      <c r="G14" s="85" t="s">
        <v>58</v>
      </c>
      <c r="H14" s="92"/>
      <c r="I14" s="86"/>
      <c r="Q14" s="67"/>
      <c r="R14" s="91"/>
      <c r="S14" s="1">
        <f aca="true" t="shared" si="0" ref="S14:S46">SUM(K14:P14)+Q14-R14</f>
        <v>0</v>
      </c>
    </row>
    <row r="15" spans="1:19" s="1" customFormat="1" ht="12.75" customHeight="1">
      <c r="A15" s="55">
        <v>2</v>
      </c>
      <c r="B15" s="98">
        <v>2</v>
      </c>
      <c r="C15" s="32" t="s">
        <v>61</v>
      </c>
      <c r="D15" s="33" t="s">
        <v>62</v>
      </c>
      <c r="E15" s="32" t="s">
        <v>63</v>
      </c>
      <c r="F15" s="34">
        <v>397</v>
      </c>
      <c r="G15" s="35" t="s">
        <v>58</v>
      </c>
      <c r="H15" s="93">
        <v>12</v>
      </c>
      <c r="I15" s="36"/>
      <c r="L15" s="1">
        <v>3</v>
      </c>
      <c r="N15" s="1">
        <v>2</v>
      </c>
      <c r="O15" s="1">
        <v>2</v>
      </c>
      <c r="P15" s="1">
        <v>5</v>
      </c>
      <c r="Q15" s="67"/>
      <c r="R15" s="91"/>
      <c r="S15" s="1">
        <f t="shared" si="0"/>
        <v>12</v>
      </c>
    </row>
    <row r="16" spans="1:19" s="1" customFormat="1" ht="12.75" customHeight="1">
      <c r="A16" s="108">
        <v>2</v>
      </c>
      <c r="B16" s="99"/>
      <c r="C16" s="32" t="s">
        <v>64</v>
      </c>
      <c r="D16" s="33" t="s">
        <v>65</v>
      </c>
      <c r="E16" s="32" t="s">
        <v>57</v>
      </c>
      <c r="F16" s="34">
        <v>11632</v>
      </c>
      <c r="G16" s="34" t="s">
        <v>66</v>
      </c>
      <c r="H16" s="93"/>
      <c r="I16" s="36"/>
      <c r="Q16" s="67"/>
      <c r="R16" s="91"/>
      <c r="S16" s="1">
        <f t="shared" si="0"/>
        <v>0</v>
      </c>
    </row>
    <row r="17" spans="1:19" s="1" customFormat="1" ht="15" customHeight="1">
      <c r="A17" s="55">
        <v>3</v>
      </c>
      <c r="B17" s="96">
        <v>3</v>
      </c>
      <c r="C17" s="83" t="s">
        <v>67</v>
      </c>
      <c r="D17" s="84" t="s">
        <v>68</v>
      </c>
      <c r="E17" s="83" t="s">
        <v>63</v>
      </c>
      <c r="F17" s="85">
        <v>1093</v>
      </c>
      <c r="G17" s="85" t="s">
        <v>58</v>
      </c>
      <c r="H17" s="92">
        <v>12</v>
      </c>
      <c r="I17" s="86"/>
      <c r="L17" s="1">
        <v>1</v>
      </c>
      <c r="M17" s="1">
        <v>3</v>
      </c>
      <c r="N17" s="1">
        <v>3</v>
      </c>
      <c r="O17" s="1">
        <v>5</v>
      </c>
      <c r="Q17" s="67"/>
      <c r="R17" s="91"/>
      <c r="S17" s="1">
        <f t="shared" si="0"/>
        <v>12</v>
      </c>
    </row>
    <row r="18" spans="1:19" s="1" customFormat="1" ht="12.75" customHeight="1">
      <c r="A18" s="108">
        <v>3</v>
      </c>
      <c r="B18" s="97"/>
      <c r="C18" s="83" t="s">
        <v>69</v>
      </c>
      <c r="D18" s="84" t="s">
        <v>70</v>
      </c>
      <c r="E18" s="83" t="s">
        <v>57</v>
      </c>
      <c r="F18" s="85">
        <v>15816</v>
      </c>
      <c r="G18" s="85" t="s">
        <v>58</v>
      </c>
      <c r="H18" s="92"/>
      <c r="I18" s="86"/>
      <c r="Q18" s="67"/>
      <c r="R18" s="91"/>
      <c r="S18" s="1">
        <f t="shared" si="0"/>
        <v>0</v>
      </c>
    </row>
    <row r="19" spans="1:19" s="1" customFormat="1" ht="12.75" customHeight="1">
      <c r="A19" s="55">
        <v>4</v>
      </c>
      <c r="B19" s="98">
        <v>5</v>
      </c>
      <c r="C19" s="32" t="s">
        <v>76</v>
      </c>
      <c r="D19" s="33" t="s">
        <v>77</v>
      </c>
      <c r="E19" s="32" t="s">
        <v>351</v>
      </c>
      <c r="F19" s="34" t="s">
        <v>78</v>
      </c>
      <c r="G19" s="35" t="s">
        <v>79</v>
      </c>
      <c r="H19" s="93">
        <v>11</v>
      </c>
      <c r="I19" s="36"/>
      <c r="K19" s="1">
        <v>3</v>
      </c>
      <c r="L19" s="1">
        <v>5</v>
      </c>
      <c r="M19" s="1">
        <v>1</v>
      </c>
      <c r="O19" s="1">
        <v>1</v>
      </c>
      <c r="P19" s="1">
        <v>1</v>
      </c>
      <c r="Q19" s="67"/>
      <c r="R19" s="91"/>
      <c r="S19" s="1">
        <f t="shared" si="0"/>
        <v>11</v>
      </c>
    </row>
    <row r="20" spans="1:19" s="1" customFormat="1" ht="12.75" customHeight="1">
      <c r="A20" s="108">
        <v>4</v>
      </c>
      <c r="B20" s="99"/>
      <c r="C20" s="32" t="s">
        <v>80</v>
      </c>
      <c r="D20" s="33" t="s">
        <v>354</v>
      </c>
      <c r="E20" s="32" t="s">
        <v>352</v>
      </c>
      <c r="F20" s="34" t="s">
        <v>353</v>
      </c>
      <c r="G20" s="34" t="s">
        <v>75</v>
      </c>
      <c r="H20" s="93"/>
      <c r="I20" s="36"/>
      <c r="Q20" s="67"/>
      <c r="R20" s="91"/>
      <c r="S20" s="1">
        <f t="shared" si="0"/>
        <v>0</v>
      </c>
    </row>
    <row r="21" spans="1:19" s="1" customFormat="1" ht="15" customHeight="1">
      <c r="A21" s="55">
        <v>5</v>
      </c>
      <c r="B21" s="96">
        <v>9</v>
      </c>
      <c r="C21" s="83" t="s">
        <v>99</v>
      </c>
      <c r="D21" s="84" t="s">
        <v>100</v>
      </c>
      <c r="E21" s="83" t="s">
        <v>57</v>
      </c>
      <c r="F21" s="85">
        <v>17773</v>
      </c>
      <c r="G21" s="85" t="s">
        <v>136</v>
      </c>
      <c r="H21" s="92">
        <v>3</v>
      </c>
      <c r="I21" s="86" t="s">
        <v>329</v>
      </c>
      <c r="M21" s="1">
        <v>1</v>
      </c>
      <c r="P21" s="1">
        <v>2</v>
      </c>
      <c r="Q21" s="67"/>
      <c r="R21" s="91"/>
      <c r="S21" s="1">
        <f t="shared" si="0"/>
        <v>3</v>
      </c>
    </row>
    <row r="22" spans="1:19" s="1" customFormat="1" ht="12.75" customHeight="1">
      <c r="A22" s="108">
        <v>5</v>
      </c>
      <c r="B22" s="97"/>
      <c r="C22" s="83" t="s">
        <v>160</v>
      </c>
      <c r="D22" s="84" t="s">
        <v>161</v>
      </c>
      <c r="E22" s="83" t="s">
        <v>96</v>
      </c>
      <c r="F22" s="85">
        <v>18406</v>
      </c>
      <c r="G22" s="85" t="s">
        <v>75</v>
      </c>
      <c r="H22" s="92"/>
      <c r="I22" s="86"/>
      <c r="Q22" s="67"/>
      <c r="R22" s="91"/>
      <c r="S22" s="1">
        <f t="shared" si="0"/>
        <v>0</v>
      </c>
    </row>
    <row r="23" spans="1:19" s="1" customFormat="1" ht="12.75" customHeight="1">
      <c r="A23" s="55">
        <v>6</v>
      </c>
      <c r="B23" s="98">
        <v>4</v>
      </c>
      <c r="C23" s="32" t="s">
        <v>71</v>
      </c>
      <c r="D23" s="33" t="s">
        <v>72</v>
      </c>
      <c r="E23" s="32" t="s">
        <v>63</v>
      </c>
      <c r="F23" s="34">
        <v>1128</v>
      </c>
      <c r="G23" s="35" t="s">
        <v>58</v>
      </c>
      <c r="H23" s="93">
        <v>3</v>
      </c>
      <c r="I23" s="36" t="s">
        <v>329</v>
      </c>
      <c r="K23" s="1">
        <v>1</v>
      </c>
      <c r="M23" s="1">
        <v>2</v>
      </c>
      <c r="Q23" s="67"/>
      <c r="R23" s="91"/>
      <c r="S23" s="1">
        <f t="shared" si="0"/>
        <v>3</v>
      </c>
    </row>
    <row r="24" spans="1:19" s="1" customFormat="1" ht="12.75" customHeight="1">
      <c r="A24" s="108">
        <v>6</v>
      </c>
      <c r="B24" s="99"/>
      <c r="C24" s="32" t="s">
        <v>73</v>
      </c>
      <c r="D24" s="33" t="s">
        <v>74</v>
      </c>
      <c r="E24" s="32" t="s">
        <v>63</v>
      </c>
      <c r="F24" s="34">
        <v>17642</v>
      </c>
      <c r="G24" s="34" t="s">
        <v>75</v>
      </c>
      <c r="H24" s="93"/>
      <c r="I24" s="36"/>
      <c r="Q24" s="67"/>
      <c r="R24" s="91"/>
      <c r="S24" s="1">
        <f t="shared" si="0"/>
        <v>0</v>
      </c>
    </row>
    <row r="25" spans="1:19" s="1" customFormat="1" ht="15" customHeight="1">
      <c r="A25" s="55">
        <v>7</v>
      </c>
      <c r="B25" s="96">
        <v>8</v>
      </c>
      <c r="C25" s="83" t="s">
        <v>94</v>
      </c>
      <c r="D25" s="84" t="s">
        <v>95</v>
      </c>
      <c r="E25" s="83" t="s">
        <v>96</v>
      </c>
      <c r="F25" s="85">
        <v>18203</v>
      </c>
      <c r="G25" s="85" t="s">
        <v>66</v>
      </c>
      <c r="H25" s="92">
        <v>2</v>
      </c>
      <c r="I25" s="86" t="s">
        <v>329</v>
      </c>
      <c r="K25" s="1">
        <v>2</v>
      </c>
      <c r="Q25" s="67"/>
      <c r="R25" s="91"/>
      <c r="S25" s="1">
        <f t="shared" si="0"/>
        <v>2</v>
      </c>
    </row>
    <row r="26" spans="1:19" s="1" customFormat="1" ht="12.75" customHeight="1">
      <c r="A26" s="108">
        <v>7</v>
      </c>
      <c r="B26" s="97"/>
      <c r="C26" s="83" t="s">
        <v>97</v>
      </c>
      <c r="D26" s="84" t="s">
        <v>98</v>
      </c>
      <c r="E26" s="83" t="s">
        <v>96</v>
      </c>
      <c r="F26" s="85">
        <v>18946</v>
      </c>
      <c r="G26" s="85" t="s">
        <v>75</v>
      </c>
      <c r="H26" s="92"/>
      <c r="I26" s="86"/>
      <c r="Q26" s="67"/>
      <c r="R26" s="91"/>
      <c r="S26" s="1">
        <f t="shared" si="0"/>
        <v>0</v>
      </c>
    </row>
    <row r="27" spans="1:19" s="1" customFormat="1" ht="12.75" customHeight="1">
      <c r="A27" s="55"/>
      <c r="B27" s="98">
        <v>7</v>
      </c>
      <c r="C27" s="32" t="s">
        <v>89</v>
      </c>
      <c r="D27" s="33" t="s">
        <v>90</v>
      </c>
      <c r="E27" s="32" t="s">
        <v>63</v>
      </c>
      <c r="F27" s="34">
        <v>4976</v>
      </c>
      <c r="G27" s="35" t="s">
        <v>75</v>
      </c>
      <c r="H27" s="93" t="s">
        <v>373</v>
      </c>
      <c r="I27" s="36"/>
      <c r="Q27" s="67"/>
      <c r="R27" s="91"/>
      <c r="S27" s="1">
        <f>SUM(K27:P27)+Q27-R27</f>
        <v>0</v>
      </c>
    </row>
    <row r="28" spans="1:19" s="1" customFormat="1" ht="12.75" customHeight="1">
      <c r="A28" s="108"/>
      <c r="B28" s="99"/>
      <c r="C28" s="32" t="s">
        <v>91</v>
      </c>
      <c r="D28" s="33" t="s">
        <v>92</v>
      </c>
      <c r="E28" s="32" t="s">
        <v>93</v>
      </c>
      <c r="F28" s="34">
        <v>8872</v>
      </c>
      <c r="G28" s="34" t="s">
        <v>75</v>
      </c>
      <c r="H28" s="93"/>
      <c r="I28" s="36"/>
      <c r="Q28" s="67"/>
      <c r="R28" s="91"/>
      <c r="S28" s="1">
        <f>SUM(K28:P28)+Q28-R28</f>
        <v>0</v>
      </c>
    </row>
    <row r="29" spans="1:19" s="1" customFormat="1" ht="15" customHeight="1">
      <c r="A29" s="55"/>
      <c r="B29" s="96">
        <v>10</v>
      </c>
      <c r="C29" s="83" t="s">
        <v>101</v>
      </c>
      <c r="D29" s="84" t="s">
        <v>102</v>
      </c>
      <c r="E29" s="83" t="s">
        <v>103</v>
      </c>
      <c r="F29" s="85" t="s">
        <v>173</v>
      </c>
      <c r="G29" s="85" t="s">
        <v>66</v>
      </c>
      <c r="H29" s="92" t="s">
        <v>373</v>
      </c>
      <c r="I29" s="86"/>
      <c r="Q29" s="67"/>
      <c r="R29" s="91"/>
      <c r="S29" s="1">
        <f>SUM(K29:P29)+Q29-R29</f>
        <v>0</v>
      </c>
    </row>
    <row r="30" spans="1:19" s="1" customFormat="1" ht="12.75" customHeight="1">
      <c r="A30" s="108"/>
      <c r="B30" s="97"/>
      <c r="C30" s="83" t="s">
        <v>104</v>
      </c>
      <c r="D30" s="84" t="s">
        <v>105</v>
      </c>
      <c r="E30" s="83" t="s">
        <v>103</v>
      </c>
      <c r="F30" s="85" t="s">
        <v>174</v>
      </c>
      <c r="G30" s="85" t="s">
        <v>66</v>
      </c>
      <c r="H30" s="92"/>
      <c r="I30" s="86"/>
      <c r="Q30" s="67"/>
      <c r="R30" s="91"/>
      <c r="S30" s="1">
        <f>SUM(K30:P30)+Q30-R30</f>
        <v>0</v>
      </c>
    </row>
    <row r="31" spans="1:19" s="1" customFormat="1" ht="12.75" customHeight="1">
      <c r="A31" s="55"/>
      <c r="B31" s="98">
        <v>6</v>
      </c>
      <c r="C31" s="32" t="s">
        <v>83</v>
      </c>
      <c r="D31" s="33" t="s">
        <v>84</v>
      </c>
      <c r="E31" s="32" t="s">
        <v>85</v>
      </c>
      <c r="F31" s="34">
        <v>100079</v>
      </c>
      <c r="G31" s="35" t="s">
        <v>66</v>
      </c>
      <c r="H31" s="93" t="s">
        <v>332</v>
      </c>
      <c r="I31" s="36"/>
      <c r="Q31" s="67"/>
      <c r="R31" s="91"/>
      <c r="S31" s="1">
        <f t="shared" si="0"/>
        <v>0</v>
      </c>
    </row>
    <row r="32" spans="1:19" s="1" customFormat="1" ht="12.75" customHeight="1">
      <c r="A32" s="108"/>
      <c r="B32" s="99"/>
      <c r="C32" s="32" t="s">
        <v>86</v>
      </c>
      <c r="D32" s="33" t="s">
        <v>87</v>
      </c>
      <c r="E32" s="32" t="s">
        <v>88</v>
      </c>
      <c r="F32" s="34">
        <v>10048</v>
      </c>
      <c r="G32" s="34" t="s">
        <v>79</v>
      </c>
      <c r="H32" s="93"/>
      <c r="I32" s="36"/>
      <c r="Q32" s="67"/>
      <c r="R32" s="91"/>
      <c r="S32" s="1">
        <f t="shared" si="0"/>
        <v>0</v>
      </c>
    </row>
    <row r="33" spans="1:19" s="1" customFormat="1" ht="15" customHeight="1">
      <c r="A33" s="55"/>
      <c r="B33" s="96">
        <v>11</v>
      </c>
      <c r="C33" s="83" t="s">
        <v>106</v>
      </c>
      <c r="D33" s="84" t="s">
        <v>107</v>
      </c>
      <c r="E33" s="83" t="s">
        <v>108</v>
      </c>
      <c r="F33" s="85">
        <v>124275</v>
      </c>
      <c r="G33" s="85" t="s">
        <v>66</v>
      </c>
      <c r="H33" s="92" t="s">
        <v>332</v>
      </c>
      <c r="I33" s="86"/>
      <c r="Q33" s="67"/>
      <c r="R33" s="91"/>
      <c r="S33" s="1">
        <f t="shared" si="0"/>
        <v>0</v>
      </c>
    </row>
    <row r="34" spans="1:19" s="1" customFormat="1" ht="12.75" customHeight="1">
      <c r="A34" s="108"/>
      <c r="B34" s="97"/>
      <c r="C34" s="83" t="s">
        <v>109</v>
      </c>
      <c r="D34" s="84" t="s">
        <v>110</v>
      </c>
      <c r="E34" s="83" t="s">
        <v>111</v>
      </c>
      <c r="F34" s="85">
        <v>114491</v>
      </c>
      <c r="G34" s="85" t="s">
        <v>79</v>
      </c>
      <c r="H34" s="92"/>
      <c r="I34" s="86"/>
      <c r="Q34" s="67"/>
      <c r="R34" s="91"/>
      <c r="S34" s="1">
        <f t="shared" si="0"/>
        <v>0</v>
      </c>
    </row>
    <row r="35" spans="1:19" s="1" customFormat="1" ht="12.75" customHeight="1">
      <c r="A35" s="55"/>
      <c r="B35" s="98">
        <v>13</v>
      </c>
      <c r="C35" s="32" t="s">
        <v>112</v>
      </c>
      <c r="D35" s="33" t="s">
        <v>113</v>
      </c>
      <c r="E35" s="32" t="s">
        <v>114</v>
      </c>
      <c r="F35" s="34">
        <v>17781</v>
      </c>
      <c r="G35" s="35" t="s">
        <v>66</v>
      </c>
      <c r="H35" s="93" t="s">
        <v>332</v>
      </c>
      <c r="I35" s="36"/>
      <c r="Q35" s="67"/>
      <c r="R35" s="91"/>
      <c r="S35" s="1">
        <f t="shared" si="0"/>
        <v>0</v>
      </c>
    </row>
    <row r="36" spans="1:19" s="1" customFormat="1" ht="12.75" customHeight="1">
      <c r="A36" s="108"/>
      <c r="B36" s="99"/>
      <c r="C36" s="32" t="s">
        <v>150</v>
      </c>
      <c r="D36" s="33" t="s">
        <v>151</v>
      </c>
      <c r="E36" s="32" t="s">
        <v>152</v>
      </c>
      <c r="F36" s="34">
        <v>8279</v>
      </c>
      <c r="G36" s="34" t="s">
        <v>66</v>
      </c>
      <c r="H36" s="93"/>
      <c r="I36" s="36"/>
      <c r="Q36" s="67"/>
      <c r="R36" s="91"/>
      <c r="S36" s="1">
        <f t="shared" si="0"/>
        <v>0</v>
      </c>
    </row>
    <row r="37" spans="1:19" s="1" customFormat="1" ht="15" customHeight="1">
      <c r="A37" s="55"/>
      <c r="B37" s="96">
        <v>15</v>
      </c>
      <c r="C37" s="83" t="s">
        <v>115</v>
      </c>
      <c r="D37" s="84" t="s">
        <v>116</v>
      </c>
      <c r="E37" s="83" t="s">
        <v>63</v>
      </c>
      <c r="F37" s="85">
        <v>14238</v>
      </c>
      <c r="G37" s="85" t="s">
        <v>58</v>
      </c>
      <c r="H37" s="92" t="s">
        <v>332</v>
      </c>
      <c r="I37" s="86"/>
      <c r="Q37" s="67"/>
      <c r="R37" s="91"/>
      <c r="S37" s="1">
        <f t="shared" si="0"/>
        <v>0</v>
      </c>
    </row>
    <row r="38" spans="1:19" s="1" customFormat="1" ht="12.75" customHeight="1">
      <c r="A38" s="108"/>
      <c r="B38" s="97"/>
      <c r="C38" s="83" t="s">
        <v>35</v>
      </c>
      <c r="D38" s="84" t="s">
        <v>117</v>
      </c>
      <c r="E38" s="83" t="s">
        <v>118</v>
      </c>
      <c r="F38" s="85"/>
      <c r="G38" s="85" t="s">
        <v>75</v>
      </c>
      <c r="H38" s="92"/>
      <c r="I38" s="86"/>
      <c r="Q38" s="67"/>
      <c r="R38" s="91"/>
      <c r="S38" s="1">
        <f t="shared" si="0"/>
        <v>0</v>
      </c>
    </row>
    <row r="39" spans="1:19" s="1" customFormat="1" ht="12.75" customHeight="1">
      <c r="A39" s="55"/>
      <c r="B39" s="98">
        <v>17</v>
      </c>
      <c r="C39" s="32" t="s">
        <v>24</v>
      </c>
      <c r="D39" s="33" t="s">
        <v>23</v>
      </c>
      <c r="E39" s="32" t="s">
        <v>22</v>
      </c>
      <c r="F39" s="34" t="s">
        <v>25</v>
      </c>
      <c r="G39" s="35" t="s">
        <v>79</v>
      </c>
      <c r="H39" s="93" t="s">
        <v>332</v>
      </c>
      <c r="I39" s="36"/>
      <c r="Q39" s="67"/>
      <c r="R39" s="91"/>
      <c r="S39" s="1">
        <f t="shared" si="0"/>
        <v>0</v>
      </c>
    </row>
    <row r="40" spans="1:19" s="1" customFormat="1" ht="12.75" customHeight="1">
      <c r="A40" s="108"/>
      <c r="B40" s="99"/>
      <c r="C40" s="32" t="s">
        <v>120</v>
      </c>
      <c r="D40" s="33" t="s">
        <v>121</v>
      </c>
      <c r="E40" s="32" t="s">
        <v>119</v>
      </c>
      <c r="F40" s="34" t="s">
        <v>122</v>
      </c>
      <c r="G40" s="34" t="s">
        <v>66</v>
      </c>
      <c r="H40" s="93"/>
      <c r="I40" s="36"/>
      <c r="Q40" s="67"/>
      <c r="R40" s="91"/>
      <c r="S40" s="1">
        <f t="shared" si="0"/>
        <v>0</v>
      </c>
    </row>
    <row r="41" spans="1:19" s="1" customFormat="1" ht="15" customHeight="1">
      <c r="A41" s="55"/>
      <c r="B41" s="96">
        <v>18</v>
      </c>
      <c r="C41" s="83" t="s">
        <v>123</v>
      </c>
      <c r="D41" s="84" t="s">
        <v>124</v>
      </c>
      <c r="E41" s="83" t="s">
        <v>103</v>
      </c>
      <c r="F41" s="85" t="s">
        <v>175</v>
      </c>
      <c r="G41" s="85" t="s">
        <v>66</v>
      </c>
      <c r="H41" s="92" t="s">
        <v>332</v>
      </c>
      <c r="I41" s="86"/>
      <c r="Q41" s="67"/>
      <c r="R41" s="91"/>
      <c r="S41" s="1">
        <f t="shared" si="0"/>
        <v>0</v>
      </c>
    </row>
    <row r="42" spans="1:19" s="1" customFormat="1" ht="12.75" customHeight="1">
      <c r="A42" s="108"/>
      <c r="B42" s="97"/>
      <c r="C42" s="83" t="s">
        <v>125</v>
      </c>
      <c r="D42" s="84" t="s">
        <v>126</v>
      </c>
      <c r="E42" s="83" t="s">
        <v>103</v>
      </c>
      <c r="F42" s="85" t="s">
        <v>176</v>
      </c>
      <c r="G42" s="85" t="s">
        <v>66</v>
      </c>
      <c r="H42" s="92"/>
      <c r="I42" s="86"/>
      <c r="Q42" s="67"/>
      <c r="R42" s="91"/>
      <c r="S42" s="1">
        <f t="shared" si="0"/>
        <v>0</v>
      </c>
    </row>
    <row r="43" spans="1:19" s="1" customFormat="1" ht="12.75" customHeight="1">
      <c r="A43" s="55"/>
      <c r="B43" s="98">
        <v>19</v>
      </c>
      <c r="C43" s="32" t="s">
        <v>343</v>
      </c>
      <c r="D43" s="33" t="s">
        <v>344</v>
      </c>
      <c r="E43" s="32" t="s">
        <v>345</v>
      </c>
      <c r="F43" s="34">
        <v>27</v>
      </c>
      <c r="G43" s="35" t="s">
        <v>75</v>
      </c>
      <c r="H43" s="93" t="s">
        <v>332</v>
      </c>
      <c r="I43" s="36"/>
      <c r="Q43" s="67"/>
      <c r="R43" s="91"/>
      <c r="S43" s="1">
        <f t="shared" si="0"/>
        <v>0</v>
      </c>
    </row>
    <row r="44" spans="1:19" s="1" customFormat="1" ht="12.75" customHeight="1">
      <c r="A44" s="108"/>
      <c r="B44" s="99"/>
      <c r="C44" s="32" t="s">
        <v>340</v>
      </c>
      <c r="D44" s="33" t="s">
        <v>341</v>
      </c>
      <c r="E44" s="32" t="s">
        <v>96</v>
      </c>
      <c r="F44" s="34">
        <v>15228</v>
      </c>
      <c r="G44" s="34" t="s">
        <v>342</v>
      </c>
      <c r="H44" s="93"/>
      <c r="I44" s="36"/>
      <c r="Q44" s="67"/>
      <c r="R44" s="91"/>
      <c r="S44" s="1">
        <f t="shared" si="0"/>
        <v>0</v>
      </c>
    </row>
    <row r="45" spans="1:19" s="1" customFormat="1" ht="15" customHeight="1">
      <c r="A45" s="55"/>
      <c r="B45" s="96">
        <v>21</v>
      </c>
      <c r="C45" s="83" t="s">
        <v>156</v>
      </c>
      <c r="D45" s="84" t="s">
        <v>157</v>
      </c>
      <c r="E45" s="83" t="s">
        <v>155</v>
      </c>
      <c r="F45" s="85">
        <v>17469</v>
      </c>
      <c r="G45" s="85" t="s">
        <v>75</v>
      </c>
      <c r="H45" s="92" t="s">
        <v>332</v>
      </c>
      <c r="I45" s="86"/>
      <c r="Q45" s="67"/>
      <c r="R45" s="91"/>
      <c r="S45" s="1">
        <f t="shared" si="0"/>
        <v>0</v>
      </c>
    </row>
    <row r="46" spans="1:19" s="1" customFormat="1" ht="12.75" customHeight="1">
      <c r="A46" s="108"/>
      <c r="B46" s="97"/>
      <c r="C46" s="83" t="s">
        <v>153</v>
      </c>
      <c r="D46" s="84" t="s">
        <v>154</v>
      </c>
      <c r="E46" s="83" t="s">
        <v>155</v>
      </c>
      <c r="F46" s="85">
        <v>1998</v>
      </c>
      <c r="G46" s="85" t="s">
        <v>75</v>
      </c>
      <c r="H46" s="92"/>
      <c r="I46" s="86"/>
      <c r="Q46" s="67"/>
      <c r="R46" s="91"/>
      <c r="S46" s="1">
        <f t="shared" si="0"/>
        <v>0</v>
      </c>
    </row>
    <row r="47" spans="1:9" s="1" customFormat="1" ht="15">
      <c r="A47" s="55"/>
      <c r="B47" s="56" t="s">
        <v>347</v>
      </c>
      <c r="C47" s="57"/>
      <c r="D47" s="58"/>
      <c r="E47" s="58"/>
      <c r="F47" s="57"/>
      <c r="G47" s="57"/>
      <c r="H47" s="59"/>
      <c r="I47" s="60"/>
    </row>
    <row r="48" s="1" customFormat="1" ht="12.75" customHeight="1"/>
    <row r="49" s="1" customFormat="1" ht="12.75">
      <c r="B49" s="90" t="s">
        <v>379</v>
      </c>
    </row>
    <row r="50" s="1" customFormat="1" ht="12.75">
      <c r="B50" s="90" t="s">
        <v>380</v>
      </c>
    </row>
    <row r="51" s="1" customFormat="1" ht="12.75"/>
    <row r="52" s="1" customFormat="1" ht="12.75">
      <c r="B52" s="94" t="s">
        <v>381</v>
      </c>
    </row>
    <row r="53" s="1" customFormat="1" ht="12.75">
      <c r="C53" s="1" t="s">
        <v>382</v>
      </c>
    </row>
    <row r="54" s="1" customFormat="1" ht="12.75"/>
    <row r="55" s="1" customFormat="1" ht="12.75"/>
    <row r="56" s="1" customFormat="1" ht="12.75"/>
    <row r="57" spans="1:9" s="1" customFormat="1" ht="26.25">
      <c r="A57" s="100" t="s">
        <v>40</v>
      </c>
      <c r="B57" s="100"/>
      <c r="C57" s="100"/>
      <c r="D57" s="100"/>
      <c r="E57" s="100"/>
      <c r="F57" s="100"/>
      <c r="G57" s="100"/>
      <c r="H57" s="100"/>
      <c r="I57" s="100"/>
    </row>
    <row r="58" spans="1:9" s="1" customFormat="1" ht="18.75" customHeight="1">
      <c r="A58" s="101" t="s">
        <v>9</v>
      </c>
      <c r="B58" s="101"/>
      <c r="C58" s="101"/>
      <c r="D58" s="101"/>
      <c r="E58" s="101"/>
      <c r="F58" s="101"/>
      <c r="G58" s="101"/>
      <c r="H58" s="101"/>
      <c r="I58" s="101"/>
    </row>
    <row r="59" spans="1:9" s="1" customFormat="1" ht="15.75">
      <c r="A59" s="102" t="s">
        <v>10</v>
      </c>
      <c r="B59" s="102"/>
      <c r="C59" s="102"/>
      <c r="D59" s="102"/>
      <c r="E59" s="102"/>
      <c r="F59" s="102"/>
      <c r="G59" s="102"/>
      <c r="H59" s="102"/>
      <c r="I59" s="102"/>
    </row>
    <row r="60" spans="1:9" s="1" customFormat="1" ht="11.25" customHeight="1">
      <c r="A60" s="2"/>
      <c r="B60" s="3"/>
      <c r="C60" s="4"/>
      <c r="D60" s="4"/>
      <c r="E60" s="5"/>
      <c r="F60" s="6"/>
      <c r="G60" s="103" t="s">
        <v>36</v>
      </c>
      <c r="H60" s="103"/>
      <c r="I60" s="103"/>
    </row>
    <row r="61" spans="1:9" s="1" customFormat="1" ht="12.75">
      <c r="A61" s="8" t="s">
        <v>11</v>
      </c>
      <c r="B61" s="3"/>
      <c r="C61" s="4"/>
      <c r="D61" s="4"/>
      <c r="E61" s="9"/>
      <c r="F61" s="6"/>
      <c r="H61" s="10"/>
      <c r="I61" s="7" t="s">
        <v>41</v>
      </c>
    </row>
    <row r="62" spans="1:9" s="1" customFormat="1" ht="21">
      <c r="A62" s="104" t="s">
        <v>304</v>
      </c>
      <c r="B62" s="104"/>
      <c r="C62" s="104"/>
      <c r="D62" s="104"/>
      <c r="E62" s="104"/>
      <c r="F62" s="104"/>
      <c r="G62" s="104"/>
      <c r="H62" s="104"/>
      <c r="I62" s="104"/>
    </row>
    <row r="63" spans="1:9" s="1" customFormat="1" ht="6" customHeight="1">
      <c r="A63" s="11"/>
      <c r="B63" s="12"/>
      <c r="C63" s="11"/>
      <c r="D63" s="11"/>
      <c r="E63" s="11"/>
      <c r="F63" s="13"/>
      <c r="G63" s="13"/>
      <c r="H63" s="11"/>
      <c r="I63" s="14"/>
    </row>
    <row r="64" spans="1:9" s="1" customFormat="1" ht="12.75">
      <c r="A64" s="61"/>
      <c r="B64" s="61" t="s">
        <v>42</v>
      </c>
      <c r="C64" s="61" t="s">
        <v>43</v>
      </c>
      <c r="D64" s="61" t="s">
        <v>44</v>
      </c>
      <c r="E64" s="61" t="s">
        <v>45</v>
      </c>
      <c r="F64" s="61" t="s">
        <v>46</v>
      </c>
      <c r="G64" s="61" t="s">
        <v>47</v>
      </c>
      <c r="H64" s="61" t="s">
        <v>349</v>
      </c>
      <c r="I64" s="62" t="s">
        <v>305</v>
      </c>
    </row>
    <row r="65" spans="1:9" s="1" customFormat="1" ht="12.75">
      <c r="A65" s="63"/>
      <c r="B65" s="63" t="s">
        <v>48</v>
      </c>
      <c r="C65" s="63" t="s">
        <v>49</v>
      </c>
      <c r="D65" s="63" t="s">
        <v>50</v>
      </c>
      <c r="E65" s="63" t="s">
        <v>51</v>
      </c>
      <c r="F65" s="63" t="s">
        <v>52</v>
      </c>
      <c r="G65" s="63" t="s">
        <v>53</v>
      </c>
      <c r="H65" s="63" t="s">
        <v>350</v>
      </c>
      <c r="I65" s="64" t="s">
        <v>306</v>
      </c>
    </row>
    <row r="66" spans="1:9" s="1" customFormat="1" ht="7.5" customHeight="1" thickBot="1">
      <c r="A66" s="19"/>
      <c r="B66" s="19"/>
      <c r="C66" s="19"/>
      <c r="D66" s="19"/>
      <c r="E66" s="19"/>
      <c r="F66" s="19"/>
      <c r="G66" s="19"/>
      <c r="H66" s="19"/>
      <c r="I66" s="20"/>
    </row>
    <row r="67" spans="1:9" s="1" customFormat="1" ht="15">
      <c r="A67" s="95" t="s">
        <v>358</v>
      </c>
      <c r="B67" s="95"/>
      <c r="C67" s="95"/>
      <c r="D67" s="95"/>
      <c r="E67" s="95"/>
      <c r="F67" s="95"/>
      <c r="G67" s="95"/>
      <c r="H67" s="95"/>
      <c r="I67" s="95"/>
    </row>
    <row r="68" spans="1:27" s="1" customFormat="1" ht="12.75">
      <c r="A68" s="54" t="s">
        <v>383</v>
      </c>
      <c r="B68" s="54"/>
      <c r="C68" s="54"/>
      <c r="D68" s="54"/>
      <c r="E68" s="54"/>
      <c r="F68" s="54"/>
      <c r="G68" s="54"/>
      <c r="H68" s="54"/>
      <c r="I68" s="54"/>
      <c r="K68" s="1" t="s">
        <v>359</v>
      </c>
      <c r="L68" s="1" t="s">
        <v>360</v>
      </c>
      <c r="M68" s="1" t="s">
        <v>361</v>
      </c>
      <c r="N68" s="1" t="s">
        <v>362</v>
      </c>
      <c r="O68" s="1" t="s">
        <v>363</v>
      </c>
      <c r="P68" s="1" t="s">
        <v>364</v>
      </c>
      <c r="Q68" s="1" t="s">
        <v>365</v>
      </c>
      <c r="R68" s="1" t="s">
        <v>366</v>
      </c>
      <c r="S68" s="1" t="s">
        <v>367</v>
      </c>
      <c r="T68" s="1" t="s">
        <v>133</v>
      </c>
      <c r="U68" s="1" t="s">
        <v>368</v>
      </c>
      <c r="V68" s="1" t="s">
        <v>369</v>
      </c>
      <c r="W68" s="1" t="s">
        <v>370</v>
      </c>
      <c r="X68" s="1" t="s">
        <v>371</v>
      </c>
      <c r="Y68" s="1" t="s">
        <v>372</v>
      </c>
      <c r="AA68" s="77"/>
    </row>
    <row r="69" spans="1:27" s="1" customFormat="1" ht="15">
      <c r="A69" s="55">
        <v>1</v>
      </c>
      <c r="B69" s="21">
        <v>1</v>
      </c>
      <c r="C69" s="21" t="s">
        <v>55</v>
      </c>
      <c r="D69" s="22" t="s">
        <v>56</v>
      </c>
      <c r="E69" s="23" t="s">
        <v>57</v>
      </c>
      <c r="F69" s="24">
        <v>181</v>
      </c>
      <c r="G69" s="21" t="s">
        <v>79</v>
      </c>
      <c r="H69" s="69">
        <v>38</v>
      </c>
      <c r="I69" s="82">
        <v>1.6472222222222221</v>
      </c>
      <c r="L69" s="67">
        <v>5</v>
      </c>
      <c r="N69" s="67">
        <v>3</v>
      </c>
      <c r="O69" s="1">
        <v>5</v>
      </c>
      <c r="P69" s="67">
        <v>3</v>
      </c>
      <c r="Q69" s="1">
        <v>3</v>
      </c>
      <c r="R69" s="67">
        <v>5</v>
      </c>
      <c r="S69" s="1">
        <v>2</v>
      </c>
      <c r="T69" s="67">
        <v>3</v>
      </c>
      <c r="U69" s="1">
        <v>5</v>
      </c>
      <c r="V69" s="67">
        <v>2</v>
      </c>
      <c r="W69" s="1">
        <v>2</v>
      </c>
      <c r="X69" s="67"/>
      <c r="AA69" s="77">
        <f aca="true" t="shared" si="1" ref="AA69:AA102">SUM(K69:Y69)-Z69</f>
        <v>38</v>
      </c>
    </row>
    <row r="70" spans="1:27" s="1" customFormat="1" ht="15">
      <c r="A70" s="55">
        <v>2</v>
      </c>
      <c r="B70" s="21">
        <v>9</v>
      </c>
      <c r="C70" s="21" t="s">
        <v>71</v>
      </c>
      <c r="D70" s="22" t="s">
        <v>72</v>
      </c>
      <c r="E70" s="23" t="s">
        <v>57</v>
      </c>
      <c r="F70" s="24">
        <v>1128</v>
      </c>
      <c r="G70" s="21" t="s">
        <v>79</v>
      </c>
      <c r="H70" s="69">
        <v>21</v>
      </c>
      <c r="I70" s="23"/>
      <c r="K70" s="1">
        <v>5</v>
      </c>
      <c r="L70" s="67">
        <v>1</v>
      </c>
      <c r="N70" s="67"/>
      <c r="O70" s="1">
        <v>3</v>
      </c>
      <c r="P70" s="67"/>
      <c r="R70" s="67"/>
      <c r="S70" s="1">
        <v>5</v>
      </c>
      <c r="T70" s="67"/>
      <c r="U70" s="1">
        <v>3</v>
      </c>
      <c r="V70" s="67"/>
      <c r="W70" s="1">
        <v>3</v>
      </c>
      <c r="X70" s="67">
        <v>1</v>
      </c>
      <c r="AA70" s="77">
        <f t="shared" si="1"/>
        <v>21</v>
      </c>
    </row>
    <row r="71" spans="1:27" s="1" customFormat="1" ht="15">
      <c r="A71" s="55">
        <v>3</v>
      </c>
      <c r="B71" s="21">
        <v>29</v>
      </c>
      <c r="C71" s="21" t="s">
        <v>94</v>
      </c>
      <c r="D71" s="22" t="s">
        <v>95</v>
      </c>
      <c r="E71" s="23" t="s">
        <v>96</v>
      </c>
      <c r="F71" s="24">
        <v>18203</v>
      </c>
      <c r="G71" s="21" t="s">
        <v>75</v>
      </c>
      <c r="H71" s="69">
        <v>20</v>
      </c>
      <c r="I71" s="23"/>
      <c r="K71" s="1">
        <v>3</v>
      </c>
      <c r="L71" s="67"/>
      <c r="N71" s="67"/>
      <c r="O71" s="1">
        <v>2</v>
      </c>
      <c r="P71" s="67">
        <v>2</v>
      </c>
      <c r="R71" s="67">
        <v>2</v>
      </c>
      <c r="T71" s="67"/>
      <c r="U71" s="1">
        <v>2</v>
      </c>
      <c r="V71" s="67">
        <v>3</v>
      </c>
      <c r="W71" s="1">
        <v>1</v>
      </c>
      <c r="X71" s="67"/>
      <c r="Y71" s="1">
        <v>5</v>
      </c>
      <c r="AA71" s="77">
        <f t="shared" si="1"/>
        <v>20</v>
      </c>
    </row>
    <row r="72" spans="1:27" s="1" customFormat="1" ht="15">
      <c r="A72" s="55">
        <v>4</v>
      </c>
      <c r="B72" s="21">
        <v>13</v>
      </c>
      <c r="C72" s="21" t="s">
        <v>86</v>
      </c>
      <c r="D72" s="22" t="s">
        <v>87</v>
      </c>
      <c r="E72" s="23" t="s">
        <v>88</v>
      </c>
      <c r="F72" s="24">
        <v>10048</v>
      </c>
      <c r="G72" s="21" t="s">
        <v>79</v>
      </c>
      <c r="H72" s="69">
        <v>20</v>
      </c>
      <c r="I72" s="23"/>
      <c r="L72" s="67"/>
      <c r="N72" s="67">
        <v>5</v>
      </c>
      <c r="O72" s="1">
        <v>1</v>
      </c>
      <c r="P72" s="67"/>
      <c r="Q72" s="1">
        <v>5</v>
      </c>
      <c r="R72" s="67"/>
      <c r="T72" s="67">
        <v>5</v>
      </c>
      <c r="V72" s="67">
        <v>1</v>
      </c>
      <c r="X72" s="67"/>
      <c r="Y72" s="1">
        <v>3</v>
      </c>
      <c r="AA72" s="77">
        <f t="shared" si="1"/>
        <v>20</v>
      </c>
    </row>
    <row r="73" spans="1:27" s="1" customFormat="1" ht="15">
      <c r="A73" s="55">
        <v>5</v>
      </c>
      <c r="B73" s="21">
        <v>34</v>
      </c>
      <c r="C73" s="21" t="s">
        <v>76</v>
      </c>
      <c r="D73" s="22" t="s">
        <v>77</v>
      </c>
      <c r="E73" s="23" t="s">
        <v>351</v>
      </c>
      <c r="F73" s="24" t="s">
        <v>78</v>
      </c>
      <c r="G73" s="21" t="s">
        <v>79</v>
      </c>
      <c r="H73" s="69">
        <v>13</v>
      </c>
      <c r="I73" s="23"/>
      <c r="L73" s="67"/>
      <c r="N73" s="67">
        <v>1</v>
      </c>
      <c r="P73" s="67">
        <v>5</v>
      </c>
      <c r="Q73" s="1">
        <v>2</v>
      </c>
      <c r="R73" s="67"/>
      <c r="S73" s="1">
        <v>1</v>
      </c>
      <c r="T73" s="67">
        <v>2</v>
      </c>
      <c r="V73" s="67"/>
      <c r="X73" s="67">
        <v>2</v>
      </c>
      <c r="AA73" s="77">
        <f t="shared" si="1"/>
        <v>13</v>
      </c>
    </row>
    <row r="74" spans="1:27" s="1" customFormat="1" ht="15">
      <c r="A74" s="55">
        <v>6</v>
      </c>
      <c r="B74" s="21">
        <v>33</v>
      </c>
      <c r="C74" s="21" t="s">
        <v>112</v>
      </c>
      <c r="D74" s="22" t="s">
        <v>113</v>
      </c>
      <c r="E74" s="23" t="s">
        <v>114</v>
      </c>
      <c r="F74" s="24">
        <v>17781</v>
      </c>
      <c r="G74" s="21" t="s">
        <v>66</v>
      </c>
      <c r="H74" s="69">
        <v>8</v>
      </c>
      <c r="I74" s="23"/>
      <c r="L74" s="67"/>
      <c r="M74" s="1">
        <v>5</v>
      </c>
      <c r="N74" s="67"/>
      <c r="P74" s="67"/>
      <c r="R74" s="67"/>
      <c r="S74" s="1">
        <v>3</v>
      </c>
      <c r="T74" s="67"/>
      <c r="V74" s="67"/>
      <c r="X74" s="67"/>
      <c r="AA74" s="77">
        <f t="shared" si="1"/>
        <v>8</v>
      </c>
    </row>
    <row r="75" spans="1:27" s="1" customFormat="1" ht="15">
      <c r="A75" s="55">
        <v>7</v>
      </c>
      <c r="B75" s="21">
        <v>7</v>
      </c>
      <c r="C75" s="21" t="s">
        <v>69</v>
      </c>
      <c r="D75" s="22" t="s">
        <v>70</v>
      </c>
      <c r="E75" s="23" t="s">
        <v>57</v>
      </c>
      <c r="F75" s="24">
        <v>15816</v>
      </c>
      <c r="G75" s="21" t="s">
        <v>58</v>
      </c>
      <c r="H75" s="69">
        <v>8</v>
      </c>
      <c r="I75" s="23"/>
      <c r="L75" s="67"/>
      <c r="N75" s="67">
        <v>2</v>
      </c>
      <c r="P75" s="67">
        <v>1</v>
      </c>
      <c r="R75" s="67"/>
      <c r="T75" s="67"/>
      <c r="V75" s="67">
        <v>5</v>
      </c>
      <c r="X75" s="67"/>
      <c r="AA75" s="77">
        <f t="shared" si="1"/>
        <v>8</v>
      </c>
    </row>
    <row r="76" spans="1:27" s="1" customFormat="1" ht="15">
      <c r="A76" s="55">
        <v>8</v>
      </c>
      <c r="B76" s="21">
        <v>8</v>
      </c>
      <c r="C76" s="21" t="s">
        <v>266</v>
      </c>
      <c r="D76" s="22" t="s">
        <v>116</v>
      </c>
      <c r="E76" s="23" t="s">
        <v>57</v>
      </c>
      <c r="F76" s="24">
        <v>14238</v>
      </c>
      <c r="G76" s="21" t="s">
        <v>267</v>
      </c>
      <c r="H76" s="69">
        <v>6</v>
      </c>
      <c r="I76" s="23"/>
      <c r="L76" s="67"/>
      <c r="N76" s="67"/>
      <c r="P76" s="67"/>
      <c r="R76" s="67">
        <v>1</v>
      </c>
      <c r="T76" s="67"/>
      <c r="V76" s="67"/>
      <c r="W76" s="1">
        <v>5</v>
      </c>
      <c r="X76" s="67"/>
      <c r="AA76" s="77">
        <f t="shared" si="1"/>
        <v>6</v>
      </c>
    </row>
    <row r="77" spans="1:27" s="1" customFormat="1" ht="15">
      <c r="A77" s="55">
        <v>9</v>
      </c>
      <c r="B77" s="21">
        <v>6</v>
      </c>
      <c r="C77" s="21" t="s">
        <v>59</v>
      </c>
      <c r="D77" s="22" t="s">
        <v>60</v>
      </c>
      <c r="E77" s="23" t="s">
        <v>57</v>
      </c>
      <c r="F77" s="24">
        <v>986</v>
      </c>
      <c r="G77" s="21" t="s">
        <v>79</v>
      </c>
      <c r="H77" s="69">
        <v>6</v>
      </c>
      <c r="I77" s="23"/>
      <c r="L77" s="67"/>
      <c r="N77" s="67"/>
      <c r="P77" s="67"/>
      <c r="R77" s="67">
        <v>3</v>
      </c>
      <c r="T77" s="67"/>
      <c r="V77" s="67"/>
      <c r="X77" s="67">
        <v>3</v>
      </c>
      <c r="AA77" s="77">
        <f t="shared" si="1"/>
        <v>6</v>
      </c>
    </row>
    <row r="78" spans="1:27" s="1" customFormat="1" ht="15">
      <c r="A78" s="55">
        <v>10</v>
      </c>
      <c r="B78" s="21">
        <v>19</v>
      </c>
      <c r="C78" s="21" t="s">
        <v>104</v>
      </c>
      <c r="D78" s="22" t="s">
        <v>179</v>
      </c>
      <c r="E78" s="23" t="s">
        <v>178</v>
      </c>
      <c r="F78" s="24" t="s">
        <v>174</v>
      </c>
      <c r="G78" s="21" t="s">
        <v>75</v>
      </c>
      <c r="H78" s="69">
        <v>5</v>
      </c>
      <c r="I78" s="23"/>
      <c r="L78" s="67"/>
      <c r="M78" s="1">
        <v>3</v>
      </c>
      <c r="N78" s="67"/>
      <c r="P78" s="67"/>
      <c r="Q78" s="1">
        <v>1</v>
      </c>
      <c r="R78" s="67"/>
      <c r="T78" s="67"/>
      <c r="V78" s="67"/>
      <c r="X78" s="67"/>
      <c r="Y78" s="1">
        <v>1</v>
      </c>
      <c r="AA78" s="77">
        <f t="shared" si="1"/>
        <v>5</v>
      </c>
    </row>
    <row r="79" spans="1:27" s="1" customFormat="1" ht="15">
      <c r="A79" s="55">
        <v>11</v>
      </c>
      <c r="B79" s="21">
        <v>2</v>
      </c>
      <c r="C79" s="21" t="s">
        <v>61</v>
      </c>
      <c r="D79" s="22" t="s">
        <v>62</v>
      </c>
      <c r="E79" s="23" t="s">
        <v>57</v>
      </c>
      <c r="F79" s="24">
        <v>397</v>
      </c>
      <c r="G79" s="21" t="s">
        <v>79</v>
      </c>
      <c r="H79" s="69">
        <v>5</v>
      </c>
      <c r="I79" s="23"/>
      <c r="L79" s="67"/>
      <c r="N79" s="67"/>
      <c r="P79" s="67"/>
      <c r="R79" s="67"/>
      <c r="T79" s="67"/>
      <c r="V79" s="67"/>
      <c r="X79" s="67">
        <v>5</v>
      </c>
      <c r="AA79" s="77">
        <f t="shared" si="1"/>
        <v>5</v>
      </c>
    </row>
    <row r="80" spans="1:27" s="1" customFormat="1" ht="15">
      <c r="A80" s="55">
        <v>12</v>
      </c>
      <c r="B80" s="21">
        <v>5</v>
      </c>
      <c r="C80" s="21" t="s">
        <v>89</v>
      </c>
      <c r="D80" s="22" t="s">
        <v>90</v>
      </c>
      <c r="E80" s="23" t="s">
        <v>57</v>
      </c>
      <c r="F80" s="24">
        <v>4976</v>
      </c>
      <c r="G80" s="21" t="s">
        <v>75</v>
      </c>
      <c r="H80" s="69">
        <v>3</v>
      </c>
      <c r="I80" s="23"/>
      <c r="L80" s="67"/>
      <c r="N80" s="67"/>
      <c r="P80" s="67"/>
      <c r="R80" s="67"/>
      <c r="T80" s="67">
        <v>1</v>
      </c>
      <c r="V80" s="67"/>
      <c r="X80" s="67"/>
      <c r="Y80" s="1">
        <v>2</v>
      </c>
      <c r="AA80" s="77">
        <f t="shared" si="1"/>
        <v>3</v>
      </c>
    </row>
    <row r="81" spans="1:27" s="1" customFormat="1" ht="15">
      <c r="A81" s="55">
        <v>13</v>
      </c>
      <c r="B81" s="21">
        <v>25</v>
      </c>
      <c r="C81" s="21" t="s">
        <v>64</v>
      </c>
      <c r="D81" s="22" t="s">
        <v>65</v>
      </c>
      <c r="E81" s="23" t="s">
        <v>57</v>
      </c>
      <c r="F81" s="24">
        <v>11632</v>
      </c>
      <c r="G81" s="21" t="s">
        <v>66</v>
      </c>
      <c r="H81" s="69">
        <v>3</v>
      </c>
      <c r="I81" s="23"/>
      <c r="L81" s="67">
        <v>3</v>
      </c>
      <c r="N81" s="67"/>
      <c r="P81" s="67"/>
      <c r="R81" s="67"/>
      <c r="T81" s="67"/>
      <c r="V81" s="67"/>
      <c r="X81" s="67"/>
      <c r="AA81" s="77">
        <f t="shared" si="1"/>
        <v>3</v>
      </c>
    </row>
    <row r="82" spans="1:27" s="1" customFormat="1" ht="15">
      <c r="A82" s="55">
        <v>14</v>
      </c>
      <c r="B82" s="21">
        <v>26</v>
      </c>
      <c r="C82" s="21" t="s">
        <v>73</v>
      </c>
      <c r="D82" s="22" t="s">
        <v>74</v>
      </c>
      <c r="E82" s="23" t="s">
        <v>57</v>
      </c>
      <c r="F82" s="24">
        <v>17642</v>
      </c>
      <c r="G82" s="21" t="s">
        <v>75</v>
      </c>
      <c r="H82" s="69">
        <v>2</v>
      </c>
      <c r="I82" s="23"/>
      <c r="K82" s="1">
        <v>2</v>
      </c>
      <c r="L82" s="67"/>
      <c r="N82" s="67"/>
      <c r="P82" s="67"/>
      <c r="R82" s="67"/>
      <c r="T82" s="67"/>
      <c r="V82" s="67"/>
      <c r="X82" s="67"/>
      <c r="AA82" s="77">
        <f t="shared" si="1"/>
        <v>2</v>
      </c>
    </row>
    <row r="83" spans="1:27" s="1" customFormat="1" ht="15">
      <c r="A83" s="55">
        <v>15</v>
      </c>
      <c r="B83" s="21">
        <v>3</v>
      </c>
      <c r="C83" s="21" t="s">
        <v>91</v>
      </c>
      <c r="D83" s="22" t="s">
        <v>92</v>
      </c>
      <c r="E83" s="23" t="s">
        <v>93</v>
      </c>
      <c r="F83" s="24">
        <v>8872</v>
      </c>
      <c r="G83" s="21" t="s">
        <v>75</v>
      </c>
      <c r="H83" s="69">
        <v>2</v>
      </c>
      <c r="I83" s="23"/>
      <c r="L83" s="67"/>
      <c r="M83" s="1">
        <v>2</v>
      </c>
      <c r="N83" s="67"/>
      <c r="P83" s="67"/>
      <c r="R83" s="67"/>
      <c r="T83" s="67"/>
      <c r="V83" s="67"/>
      <c r="X83" s="67"/>
      <c r="AA83" s="77">
        <f t="shared" si="1"/>
        <v>2</v>
      </c>
    </row>
    <row r="84" spans="1:27" s="1" customFormat="1" ht="15">
      <c r="A84" s="55">
        <v>16</v>
      </c>
      <c r="B84" s="21">
        <v>4</v>
      </c>
      <c r="C84" s="21" t="s">
        <v>67</v>
      </c>
      <c r="D84" s="22" t="s">
        <v>68</v>
      </c>
      <c r="E84" s="23" t="s">
        <v>57</v>
      </c>
      <c r="F84" s="24">
        <v>1093</v>
      </c>
      <c r="G84" s="21" t="s">
        <v>79</v>
      </c>
      <c r="H84" s="69">
        <v>1</v>
      </c>
      <c r="I84" s="23"/>
      <c r="L84" s="67"/>
      <c r="N84" s="67"/>
      <c r="P84" s="67"/>
      <c r="R84" s="67"/>
      <c r="T84" s="67"/>
      <c r="U84" s="1">
        <v>1</v>
      </c>
      <c r="V84" s="67"/>
      <c r="X84" s="67"/>
      <c r="AA84" s="77">
        <f t="shared" si="1"/>
        <v>1</v>
      </c>
    </row>
    <row r="85" spans="1:27" s="1" customFormat="1" ht="15">
      <c r="A85" s="55">
        <v>17</v>
      </c>
      <c r="B85" s="21">
        <v>10</v>
      </c>
      <c r="C85" s="21" t="s">
        <v>14</v>
      </c>
      <c r="D85" s="22" t="s">
        <v>16</v>
      </c>
      <c r="E85" s="23" t="s">
        <v>12</v>
      </c>
      <c r="F85" s="24">
        <v>124275</v>
      </c>
      <c r="G85" s="21" t="s">
        <v>75</v>
      </c>
      <c r="H85" s="69">
        <v>0</v>
      </c>
      <c r="I85" s="23"/>
      <c r="L85" s="67"/>
      <c r="N85" s="67"/>
      <c r="P85" s="67"/>
      <c r="R85" s="67"/>
      <c r="T85" s="67"/>
      <c r="V85" s="67"/>
      <c r="X85" s="67"/>
      <c r="AA85" s="77">
        <f t="shared" si="1"/>
        <v>0</v>
      </c>
    </row>
    <row r="86" spans="1:27" s="1" customFormat="1" ht="15">
      <c r="A86" s="55">
        <v>18</v>
      </c>
      <c r="B86" s="21">
        <v>20</v>
      </c>
      <c r="C86" s="21" t="s">
        <v>123</v>
      </c>
      <c r="D86" s="22" t="s">
        <v>180</v>
      </c>
      <c r="E86" s="23" t="s">
        <v>178</v>
      </c>
      <c r="F86" s="24" t="s">
        <v>175</v>
      </c>
      <c r="G86" s="21" t="s">
        <v>75</v>
      </c>
      <c r="H86" s="69">
        <v>0</v>
      </c>
      <c r="I86" s="23"/>
      <c r="L86" s="67"/>
      <c r="N86" s="67"/>
      <c r="P86" s="67"/>
      <c r="R86" s="67"/>
      <c r="T86" s="67"/>
      <c r="V86" s="67"/>
      <c r="X86" s="67"/>
      <c r="AA86" s="77">
        <f t="shared" si="1"/>
        <v>0</v>
      </c>
    </row>
    <row r="87" spans="1:27" s="1" customFormat="1" ht="15">
      <c r="A87" s="55">
        <v>19</v>
      </c>
      <c r="B87" s="21">
        <v>22</v>
      </c>
      <c r="C87" s="21" t="s">
        <v>33</v>
      </c>
      <c r="D87" s="22" t="s">
        <v>5</v>
      </c>
      <c r="E87" s="23" t="s">
        <v>8</v>
      </c>
      <c r="F87" s="24">
        <v>2536</v>
      </c>
      <c r="G87" s="21" t="s">
        <v>79</v>
      </c>
      <c r="H87" s="69">
        <v>0</v>
      </c>
      <c r="I87" s="23"/>
      <c r="L87" s="67"/>
      <c r="N87" s="67"/>
      <c r="P87" s="67"/>
      <c r="R87" s="67"/>
      <c r="T87" s="67"/>
      <c r="V87" s="67"/>
      <c r="X87" s="67"/>
      <c r="AA87" s="77">
        <f t="shared" si="1"/>
        <v>0</v>
      </c>
    </row>
    <row r="88" spans="1:27" s="1" customFormat="1" ht="15">
      <c r="A88" s="55">
        <v>20</v>
      </c>
      <c r="B88" s="21">
        <v>32</v>
      </c>
      <c r="C88" s="21" t="s">
        <v>160</v>
      </c>
      <c r="D88" s="22" t="s">
        <v>161</v>
      </c>
      <c r="E88" s="23" t="s">
        <v>96</v>
      </c>
      <c r="F88" s="24">
        <v>18406</v>
      </c>
      <c r="G88" s="21" t="s">
        <v>136</v>
      </c>
      <c r="H88" s="69">
        <v>0</v>
      </c>
      <c r="I88" s="23"/>
      <c r="L88" s="67"/>
      <c r="N88" s="67"/>
      <c r="P88" s="67"/>
      <c r="R88" s="67"/>
      <c r="T88" s="67"/>
      <c r="V88" s="67"/>
      <c r="X88" s="67"/>
      <c r="AA88" s="77">
        <f t="shared" si="1"/>
        <v>0</v>
      </c>
    </row>
    <row r="89" spans="1:27" s="1" customFormat="1" ht="15">
      <c r="A89" s="55">
        <v>21</v>
      </c>
      <c r="B89" s="21">
        <v>35</v>
      </c>
      <c r="C89" s="21" t="s">
        <v>80</v>
      </c>
      <c r="D89" s="22" t="s">
        <v>81</v>
      </c>
      <c r="E89" s="23" t="s">
        <v>352</v>
      </c>
      <c r="F89" s="24" t="s">
        <v>353</v>
      </c>
      <c r="G89" s="21" t="s">
        <v>75</v>
      </c>
      <c r="H89" s="69">
        <v>0</v>
      </c>
      <c r="I89" s="23"/>
      <c r="L89" s="67"/>
      <c r="N89" s="67"/>
      <c r="P89" s="67"/>
      <c r="R89" s="67"/>
      <c r="T89" s="67"/>
      <c r="V89" s="67"/>
      <c r="X89" s="67"/>
      <c r="AA89" s="77">
        <f t="shared" si="1"/>
        <v>0</v>
      </c>
    </row>
    <row r="90" spans="1:27" s="1" customFormat="1" ht="15">
      <c r="A90" s="55">
        <v>22</v>
      </c>
      <c r="B90" s="21">
        <v>16</v>
      </c>
      <c r="C90" s="21" t="s">
        <v>153</v>
      </c>
      <c r="D90" s="22" t="s">
        <v>154</v>
      </c>
      <c r="E90" s="23" t="s">
        <v>155</v>
      </c>
      <c r="F90" s="24">
        <v>1998</v>
      </c>
      <c r="G90" s="21" t="s">
        <v>75</v>
      </c>
      <c r="H90" s="69">
        <v>0</v>
      </c>
      <c r="I90" s="23"/>
      <c r="L90" s="67"/>
      <c r="N90" s="67"/>
      <c r="P90" s="67"/>
      <c r="R90" s="67"/>
      <c r="T90" s="67"/>
      <c r="V90" s="67"/>
      <c r="X90" s="67"/>
      <c r="AA90" s="77">
        <f t="shared" si="1"/>
        <v>0</v>
      </c>
    </row>
    <row r="91" spans="1:27" s="1" customFormat="1" ht="15">
      <c r="A91" s="55">
        <v>23</v>
      </c>
      <c r="B91" s="21">
        <v>18</v>
      </c>
      <c r="C91" s="21" t="s">
        <v>101</v>
      </c>
      <c r="D91" s="22" t="s">
        <v>177</v>
      </c>
      <c r="E91" s="23" t="s">
        <v>178</v>
      </c>
      <c r="F91" s="24" t="s">
        <v>173</v>
      </c>
      <c r="G91" s="21" t="s">
        <v>75</v>
      </c>
      <c r="H91" s="69">
        <v>-18</v>
      </c>
      <c r="I91" s="23"/>
      <c r="K91" s="1">
        <v>1</v>
      </c>
      <c r="L91" s="67"/>
      <c r="M91" s="1">
        <v>1</v>
      </c>
      <c r="N91" s="67"/>
      <c r="P91" s="67"/>
      <c r="R91" s="67"/>
      <c r="T91" s="67"/>
      <c r="V91" s="67"/>
      <c r="X91" s="67"/>
      <c r="Z91" s="1">
        <v>20</v>
      </c>
      <c r="AA91" s="77">
        <f t="shared" si="1"/>
        <v>-18</v>
      </c>
    </row>
    <row r="92" spans="1:27" s="1" customFormat="1" ht="15">
      <c r="A92" s="55">
        <v>24</v>
      </c>
      <c r="B92" s="21">
        <v>24</v>
      </c>
      <c r="C92" s="21" t="s">
        <v>35</v>
      </c>
      <c r="D92" s="22" t="s">
        <v>32</v>
      </c>
      <c r="E92" s="23" t="s">
        <v>7</v>
      </c>
      <c r="F92" s="24"/>
      <c r="G92" s="21" t="s">
        <v>75</v>
      </c>
      <c r="H92" s="69">
        <v>-20</v>
      </c>
      <c r="I92" s="23"/>
      <c r="L92" s="67"/>
      <c r="N92" s="67"/>
      <c r="P92" s="67"/>
      <c r="R92" s="67"/>
      <c r="T92" s="67"/>
      <c r="V92" s="67"/>
      <c r="X92" s="67"/>
      <c r="Z92" s="1">
        <v>20</v>
      </c>
      <c r="AA92" s="77">
        <f t="shared" si="1"/>
        <v>-20</v>
      </c>
    </row>
    <row r="93" spans="1:27" s="1" customFormat="1" ht="15">
      <c r="A93" s="55">
        <v>25</v>
      </c>
      <c r="B93" s="21">
        <v>31</v>
      </c>
      <c r="C93" s="21" t="s">
        <v>97</v>
      </c>
      <c r="D93" s="22" t="s">
        <v>98</v>
      </c>
      <c r="E93" s="23" t="s">
        <v>96</v>
      </c>
      <c r="F93" s="24">
        <v>18946</v>
      </c>
      <c r="G93" s="21" t="s">
        <v>75</v>
      </c>
      <c r="H93" s="69">
        <v>-20</v>
      </c>
      <c r="I93" s="23"/>
      <c r="L93" s="67"/>
      <c r="N93" s="67"/>
      <c r="P93" s="67"/>
      <c r="R93" s="67"/>
      <c r="T93" s="67"/>
      <c r="V93" s="67"/>
      <c r="X93" s="67"/>
      <c r="Z93" s="1">
        <v>20</v>
      </c>
      <c r="AA93" s="77">
        <f t="shared" si="1"/>
        <v>-20</v>
      </c>
    </row>
    <row r="94" spans="1:27" s="1" customFormat="1" ht="15">
      <c r="A94" s="55"/>
      <c r="B94" s="21">
        <v>15</v>
      </c>
      <c r="C94" s="21" t="s">
        <v>156</v>
      </c>
      <c r="D94" s="22" t="s">
        <v>157</v>
      </c>
      <c r="E94" s="23" t="s">
        <v>155</v>
      </c>
      <c r="F94" s="24">
        <v>17469</v>
      </c>
      <c r="G94" s="21" t="s">
        <v>75</v>
      </c>
      <c r="H94" s="69" t="s">
        <v>332</v>
      </c>
      <c r="I94" s="23"/>
      <c r="L94" s="67">
        <v>2</v>
      </c>
      <c r="N94" s="67"/>
      <c r="P94" s="67"/>
      <c r="R94" s="67"/>
      <c r="T94" s="67"/>
      <c r="V94" s="67"/>
      <c r="X94" s="67"/>
      <c r="Z94" s="1">
        <v>20</v>
      </c>
      <c r="AA94" s="77">
        <f t="shared" si="1"/>
        <v>-18</v>
      </c>
    </row>
    <row r="95" spans="1:27" s="1" customFormat="1" ht="15">
      <c r="A95" s="55"/>
      <c r="B95" s="21">
        <v>21</v>
      </c>
      <c r="C95" s="21" t="s">
        <v>125</v>
      </c>
      <c r="D95" s="22" t="s">
        <v>181</v>
      </c>
      <c r="E95" s="23" t="s">
        <v>178</v>
      </c>
      <c r="F95" s="24" t="s">
        <v>176</v>
      </c>
      <c r="G95" s="21" t="s">
        <v>75</v>
      </c>
      <c r="H95" s="69" t="s">
        <v>332</v>
      </c>
      <c r="I95" s="23"/>
      <c r="L95" s="67"/>
      <c r="N95" s="67"/>
      <c r="P95" s="67"/>
      <c r="R95" s="67"/>
      <c r="T95" s="67"/>
      <c r="V95" s="67"/>
      <c r="X95" s="67"/>
      <c r="Z95" s="1">
        <v>20</v>
      </c>
      <c r="AA95" s="77">
        <f t="shared" si="1"/>
        <v>-20</v>
      </c>
    </row>
    <row r="96" spans="1:27" s="1" customFormat="1" ht="15">
      <c r="A96" s="55"/>
      <c r="B96" s="21">
        <v>12</v>
      </c>
      <c r="C96" s="21" t="s">
        <v>168</v>
      </c>
      <c r="D96" s="22" t="s">
        <v>169</v>
      </c>
      <c r="E96" s="23" t="s">
        <v>88</v>
      </c>
      <c r="F96" s="24">
        <v>100079</v>
      </c>
      <c r="G96" s="21" t="s">
        <v>75</v>
      </c>
      <c r="H96" s="69" t="s">
        <v>332</v>
      </c>
      <c r="I96" s="23"/>
      <c r="L96" s="67"/>
      <c r="N96" s="67"/>
      <c r="P96" s="67"/>
      <c r="R96" s="67"/>
      <c r="T96" s="67"/>
      <c r="V96" s="67"/>
      <c r="X96" s="67"/>
      <c r="Z96" s="1">
        <v>20</v>
      </c>
      <c r="AA96" s="77">
        <f t="shared" si="1"/>
        <v>-20</v>
      </c>
    </row>
    <row r="97" spans="1:27" s="1" customFormat="1" ht="15">
      <c r="A97" s="55"/>
      <c r="B97" s="21">
        <v>11</v>
      </c>
      <c r="C97" s="21" t="s">
        <v>13</v>
      </c>
      <c r="D97" s="22" t="s">
        <v>15</v>
      </c>
      <c r="E97" s="23" t="s">
        <v>12</v>
      </c>
      <c r="F97" s="24">
        <v>114491</v>
      </c>
      <c r="G97" s="21" t="s">
        <v>79</v>
      </c>
      <c r="H97" s="69" t="s">
        <v>332</v>
      </c>
      <c r="I97" s="23"/>
      <c r="L97" s="67"/>
      <c r="N97" s="67"/>
      <c r="P97" s="67"/>
      <c r="R97" s="67"/>
      <c r="T97" s="67"/>
      <c r="V97" s="67"/>
      <c r="X97" s="67"/>
      <c r="Z97" s="1">
        <v>60</v>
      </c>
      <c r="AA97" s="77">
        <f t="shared" si="1"/>
        <v>-60</v>
      </c>
    </row>
    <row r="98" spans="1:27" s="1" customFormat="1" ht="15">
      <c r="A98" s="55"/>
      <c r="B98" s="21">
        <v>23</v>
      </c>
      <c r="C98" s="21" t="s">
        <v>34</v>
      </c>
      <c r="D98" s="22" t="s">
        <v>251</v>
      </c>
      <c r="E98" s="23" t="s">
        <v>8</v>
      </c>
      <c r="F98" s="24">
        <v>5897</v>
      </c>
      <c r="G98" s="21" t="s">
        <v>79</v>
      </c>
      <c r="H98" s="69" t="s">
        <v>332</v>
      </c>
      <c r="I98" s="23"/>
      <c r="L98" s="67"/>
      <c r="N98" s="67"/>
      <c r="P98" s="67"/>
      <c r="R98" s="67"/>
      <c r="T98" s="67"/>
      <c r="V98" s="67"/>
      <c r="X98" s="67"/>
      <c r="Z98" s="1">
        <v>60</v>
      </c>
      <c r="AA98" s="77">
        <f t="shared" si="1"/>
        <v>-60</v>
      </c>
    </row>
    <row r="99" spans="1:27" s="1" customFormat="1" ht="15">
      <c r="A99" s="55"/>
      <c r="B99" s="21">
        <v>28</v>
      </c>
      <c r="C99" s="21" t="s">
        <v>340</v>
      </c>
      <c r="D99" s="22" t="s">
        <v>341</v>
      </c>
      <c r="E99" s="23" t="s">
        <v>96</v>
      </c>
      <c r="F99" s="24">
        <v>15228</v>
      </c>
      <c r="G99" s="21" t="s">
        <v>75</v>
      </c>
      <c r="H99" s="69" t="s">
        <v>332</v>
      </c>
      <c r="I99" s="23"/>
      <c r="L99" s="67"/>
      <c r="N99" s="67"/>
      <c r="P99" s="67"/>
      <c r="R99" s="67"/>
      <c r="T99" s="67"/>
      <c r="V99" s="67"/>
      <c r="X99" s="67"/>
      <c r="Z99" s="1">
        <v>60</v>
      </c>
      <c r="AA99" s="77">
        <f t="shared" si="1"/>
        <v>-60</v>
      </c>
    </row>
    <row r="100" spans="1:27" s="1" customFormat="1" ht="15">
      <c r="A100" s="55"/>
      <c r="B100" s="21">
        <v>14</v>
      </c>
      <c r="C100" s="21" t="s">
        <v>158</v>
      </c>
      <c r="D100" s="22" t="s">
        <v>159</v>
      </c>
      <c r="E100" s="23" t="s">
        <v>155</v>
      </c>
      <c r="F100" s="24">
        <v>17476</v>
      </c>
      <c r="G100" s="21" t="s">
        <v>75</v>
      </c>
      <c r="H100" s="69" t="s">
        <v>332</v>
      </c>
      <c r="I100" s="23"/>
      <c r="L100" s="67"/>
      <c r="N100" s="67"/>
      <c r="P100" s="67"/>
      <c r="R100" s="67"/>
      <c r="T100" s="67"/>
      <c r="V100" s="67"/>
      <c r="X100" s="67"/>
      <c r="Z100" s="1">
        <v>60</v>
      </c>
      <c r="AA100" s="77">
        <f t="shared" si="1"/>
        <v>-60</v>
      </c>
    </row>
    <row r="101" spans="1:27" s="1" customFormat="1" ht="15">
      <c r="A101" s="55"/>
      <c r="B101" s="21">
        <v>27</v>
      </c>
      <c r="C101" s="21" t="s">
        <v>268</v>
      </c>
      <c r="D101" s="22" t="s">
        <v>269</v>
      </c>
      <c r="E101" s="23" t="s">
        <v>96</v>
      </c>
      <c r="F101" s="24">
        <v>10080</v>
      </c>
      <c r="G101" s="21" t="s">
        <v>75</v>
      </c>
      <c r="H101" s="69" t="s">
        <v>332</v>
      </c>
      <c r="I101" s="23"/>
      <c r="L101" s="67"/>
      <c r="N101" s="67"/>
      <c r="P101" s="67"/>
      <c r="R101" s="67"/>
      <c r="T101" s="67"/>
      <c r="V101" s="67"/>
      <c r="X101" s="67"/>
      <c r="Z101" s="1">
        <v>60</v>
      </c>
      <c r="AA101" s="77">
        <f t="shared" si="1"/>
        <v>-60</v>
      </c>
    </row>
    <row r="102" spans="1:27" s="1" customFormat="1" ht="15">
      <c r="A102" s="55"/>
      <c r="B102" s="21">
        <v>30</v>
      </c>
      <c r="C102" s="21" t="s">
        <v>27</v>
      </c>
      <c r="D102" s="22" t="s">
        <v>26</v>
      </c>
      <c r="E102" s="23" t="s">
        <v>21</v>
      </c>
      <c r="F102" s="24" t="s">
        <v>28</v>
      </c>
      <c r="G102" s="21" t="s">
        <v>75</v>
      </c>
      <c r="H102" s="69" t="s">
        <v>332</v>
      </c>
      <c r="I102" s="23"/>
      <c r="L102" s="67"/>
      <c r="N102" s="67"/>
      <c r="P102" s="67"/>
      <c r="R102" s="67"/>
      <c r="T102" s="67"/>
      <c r="V102" s="67"/>
      <c r="X102" s="67"/>
      <c r="Z102" s="1">
        <v>60</v>
      </c>
      <c r="AA102" s="77">
        <f t="shared" si="1"/>
        <v>-60</v>
      </c>
    </row>
    <row r="103" spans="1:9" s="1" customFormat="1" ht="15">
      <c r="A103" s="55"/>
      <c r="B103" s="56" t="s">
        <v>348</v>
      </c>
      <c r="C103" s="57"/>
      <c r="D103" s="58"/>
      <c r="E103" s="58"/>
      <c r="F103" s="57"/>
      <c r="G103" s="57"/>
      <c r="H103" s="59"/>
      <c r="I103" s="60"/>
    </row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pans="1:9" s="1" customFormat="1" ht="26.25">
      <c r="A109" s="100" t="s">
        <v>40</v>
      </c>
      <c r="B109" s="100"/>
      <c r="C109" s="100"/>
      <c r="D109" s="100"/>
      <c r="E109" s="100"/>
      <c r="F109" s="100"/>
      <c r="G109" s="100"/>
      <c r="H109" s="100"/>
      <c r="I109" s="100"/>
    </row>
    <row r="110" spans="1:9" s="1" customFormat="1" ht="18.75" customHeight="1">
      <c r="A110" s="101" t="s">
        <v>9</v>
      </c>
      <c r="B110" s="101"/>
      <c r="C110" s="101"/>
      <c r="D110" s="101"/>
      <c r="E110" s="101"/>
      <c r="F110" s="101"/>
      <c r="G110" s="101"/>
      <c r="H110" s="101"/>
      <c r="I110" s="101"/>
    </row>
    <row r="111" spans="1:9" s="1" customFormat="1" ht="15.75">
      <c r="A111" s="102" t="s">
        <v>10</v>
      </c>
      <c r="B111" s="102"/>
      <c r="C111" s="102"/>
      <c r="D111" s="102"/>
      <c r="E111" s="102"/>
      <c r="F111" s="102"/>
      <c r="G111" s="102"/>
      <c r="H111" s="102"/>
      <c r="I111" s="102"/>
    </row>
    <row r="112" spans="1:9" s="1" customFormat="1" ht="11.25" customHeight="1">
      <c r="A112" s="2"/>
      <c r="B112" s="3"/>
      <c r="C112" s="4"/>
      <c r="D112" s="4"/>
      <c r="E112" s="5"/>
      <c r="F112" s="6"/>
      <c r="G112" s="103" t="s">
        <v>36</v>
      </c>
      <c r="H112" s="103"/>
      <c r="I112" s="103"/>
    </row>
    <row r="113" spans="1:9" s="1" customFormat="1" ht="12.75">
      <c r="A113" s="8" t="s">
        <v>11</v>
      </c>
      <c r="B113" s="3"/>
      <c r="C113" s="4"/>
      <c r="D113" s="4"/>
      <c r="E113" s="9"/>
      <c r="F113" s="6"/>
      <c r="H113" s="10"/>
      <c r="I113" s="7" t="s">
        <v>41</v>
      </c>
    </row>
    <row r="114" spans="1:9" s="1" customFormat="1" ht="21">
      <c r="A114" s="104" t="s">
        <v>304</v>
      </c>
      <c r="B114" s="104"/>
      <c r="C114" s="104"/>
      <c r="D114" s="104"/>
      <c r="E114" s="104"/>
      <c r="F114" s="104"/>
      <c r="G114" s="104"/>
      <c r="H114" s="104"/>
      <c r="I114" s="104"/>
    </row>
    <row r="115" spans="1:9" s="1" customFormat="1" ht="6" customHeight="1">
      <c r="A115" s="11"/>
      <c r="B115" s="12"/>
      <c r="C115" s="11"/>
      <c r="D115" s="11"/>
      <c r="E115" s="11"/>
      <c r="F115" s="13"/>
      <c r="G115" s="13"/>
      <c r="H115" s="11"/>
      <c r="I115" s="14"/>
    </row>
    <row r="116" spans="1:9" s="1" customFormat="1" ht="12.75">
      <c r="A116" s="61"/>
      <c r="B116" s="61" t="s">
        <v>42</v>
      </c>
      <c r="C116" s="61" t="s">
        <v>43</v>
      </c>
      <c r="D116" s="61" t="s">
        <v>44</v>
      </c>
      <c r="E116" s="61" t="s">
        <v>45</v>
      </c>
      <c r="F116" s="61" t="s">
        <v>46</v>
      </c>
      <c r="G116" s="61" t="s">
        <v>47</v>
      </c>
      <c r="H116" s="61" t="s">
        <v>349</v>
      </c>
      <c r="I116" s="62" t="s">
        <v>305</v>
      </c>
    </row>
    <row r="117" spans="1:9" s="1" customFormat="1" ht="12.75">
      <c r="A117" s="63"/>
      <c r="B117" s="63" t="s">
        <v>48</v>
      </c>
      <c r="C117" s="63" t="s">
        <v>49</v>
      </c>
      <c r="D117" s="63" t="s">
        <v>50</v>
      </c>
      <c r="E117" s="63" t="s">
        <v>51</v>
      </c>
      <c r="F117" s="63" t="s">
        <v>52</v>
      </c>
      <c r="G117" s="63" t="s">
        <v>53</v>
      </c>
      <c r="H117" s="63" t="s">
        <v>350</v>
      </c>
      <c r="I117" s="64" t="s">
        <v>306</v>
      </c>
    </row>
    <row r="118" spans="1:9" s="1" customFormat="1" ht="7.5" customHeight="1" thickBot="1">
      <c r="A118" s="19"/>
      <c r="B118" s="19"/>
      <c r="C118" s="19"/>
      <c r="D118" s="19"/>
      <c r="E118" s="19"/>
      <c r="F118" s="19"/>
      <c r="G118" s="19"/>
      <c r="H118" s="19"/>
      <c r="I118" s="20"/>
    </row>
    <row r="119" spans="1:9" s="1" customFormat="1" ht="15">
      <c r="A119" s="95" t="s">
        <v>346</v>
      </c>
      <c r="B119" s="95"/>
      <c r="C119" s="95"/>
      <c r="D119" s="95"/>
      <c r="E119" s="95"/>
      <c r="F119" s="95"/>
      <c r="G119" s="95"/>
      <c r="H119" s="95"/>
      <c r="I119" s="95"/>
    </row>
    <row r="120" spans="1:9" s="1" customFormat="1" ht="12.75">
      <c r="A120" s="54" t="s">
        <v>383</v>
      </c>
      <c r="B120" s="54"/>
      <c r="C120" s="54"/>
      <c r="D120" s="54"/>
      <c r="E120" s="54"/>
      <c r="F120" s="54"/>
      <c r="G120" s="54"/>
      <c r="H120" s="54"/>
      <c r="I120" s="54"/>
    </row>
    <row r="121" spans="1:18" s="1" customFormat="1" ht="15">
      <c r="A121" s="55">
        <v>1</v>
      </c>
      <c r="B121" s="21">
        <v>8</v>
      </c>
      <c r="C121" s="21" t="s">
        <v>1</v>
      </c>
      <c r="D121" s="22" t="s">
        <v>2</v>
      </c>
      <c r="E121" s="23" t="s">
        <v>250</v>
      </c>
      <c r="F121" s="24">
        <v>2316</v>
      </c>
      <c r="G121" s="21" t="s">
        <v>129</v>
      </c>
      <c r="H121" s="69">
        <v>21</v>
      </c>
      <c r="I121" s="82">
        <v>1.059027777777778</v>
      </c>
      <c r="L121" s="1">
        <v>5</v>
      </c>
      <c r="M121" s="67">
        <v>5</v>
      </c>
      <c r="N121" s="1">
        <v>3</v>
      </c>
      <c r="O121" s="67">
        <v>5</v>
      </c>
      <c r="P121" s="1">
        <v>3</v>
      </c>
      <c r="Q121" s="67"/>
      <c r="R121" s="78">
        <f aca="true" t="shared" si="2" ref="R121:R129">SUM(L121:P121)</f>
        <v>21</v>
      </c>
    </row>
    <row r="122" spans="1:18" s="1" customFormat="1" ht="15">
      <c r="A122" s="55">
        <v>2</v>
      </c>
      <c r="B122" s="21">
        <v>5</v>
      </c>
      <c r="C122" s="21" t="s">
        <v>240</v>
      </c>
      <c r="D122" s="22" t="s">
        <v>241</v>
      </c>
      <c r="E122" s="23" t="s">
        <v>93</v>
      </c>
      <c r="F122" s="24">
        <v>17734</v>
      </c>
      <c r="G122" s="21" t="s">
        <v>129</v>
      </c>
      <c r="H122" s="69">
        <v>15</v>
      </c>
      <c r="I122" s="23"/>
      <c r="L122" s="1">
        <v>2</v>
      </c>
      <c r="M122" s="67">
        <v>2</v>
      </c>
      <c r="N122" s="1">
        <v>5</v>
      </c>
      <c r="O122" s="67">
        <v>1</v>
      </c>
      <c r="P122" s="1">
        <v>5</v>
      </c>
      <c r="Q122" s="67"/>
      <c r="R122" s="78">
        <f t="shared" si="2"/>
        <v>15</v>
      </c>
    </row>
    <row r="123" spans="1:18" s="1" customFormat="1" ht="15">
      <c r="A123" s="55">
        <v>3</v>
      </c>
      <c r="B123" s="21">
        <v>6</v>
      </c>
      <c r="C123" s="21" t="s">
        <v>242</v>
      </c>
      <c r="D123" s="22" t="s">
        <v>243</v>
      </c>
      <c r="E123" s="23" t="s">
        <v>93</v>
      </c>
      <c r="F123" s="24">
        <v>2928</v>
      </c>
      <c r="G123" s="21" t="s">
        <v>129</v>
      </c>
      <c r="H123" s="69">
        <v>12</v>
      </c>
      <c r="I123" s="23"/>
      <c r="L123" s="1">
        <v>3</v>
      </c>
      <c r="M123" s="67">
        <v>3</v>
      </c>
      <c r="N123" s="1">
        <v>2</v>
      </c>
      <c r="O123" s="67">
        <v>2</v>
      </c>
      <c r="P123" s="1">
        <v>2</v>
      </c>
      <c r="Q123" s="67"/>
      <c r="R123" s="78">
        <f t="shared" si="2"/>
        <v>12</v>
      </c>
    </row>
    <row r="124" spans="1:18" s="1" customFormat="1" ht="15">
      <c r="A124" s="55">
        <v>4</v>
      </c>
      <c r="B124" s="21">
        <v>4</v>
      </c>
      <c r="C124" s="21" t="s">
        <v>222</v>
      </c>
      <c r="D124" s="22" t="s">
        <v>223</v>
      </c>
      <c r="E124" s="23" t="s">
        <v>205</v>
      </c>
      <c r="F124" s="24">
        <v>17364</v>
      </c>
      <c r="G124" s="21" t="s">
        <v>129</v>
      </c>
      <c r="H124" s="69">
        <v>4</v>
      </c>
      <c r="I124" s="23"/>
      <c r="L124" s="1">
        <v>1</v>
      </c>
      <c r="M124" s="67">
        <v>1</v>
      </c>
      <c r="N124" s="1">
        <v>1</v>
      </c>
      <c r="O124" s="67"/>
      <c r="P124" s="1">
        <v>1</v>
      </c>
      <c r="Q124" s="67"/>
      <c r="R124" s="78">
        <f t="shared" si="2"/>
        <v>4</v>
      </c>
    </row>
    <row r="125" spans="1:18" s="1" customFormat="1" ht="15">
      <c r="A125" s="55">
        <v>5</v>
      </c>
      <c r="B125" s="21">
        <v>2</v>
      </c>
      <c r="C125" s="21" t="s">
        <v>127</v>
      </c>
      <c r="D125" s="22" t="s">
        <v>128</v>
      </c>
      <c r="E125" s="23" t="s">
        <v>96</v>
      </c>
      <c r="F125" s="24">
        <v>8306</v>
      </c>
      <c r="G125" s="21" t="s">
        <v>129</v>
      </c>
      <c r="H125" s="69">
        <v>3</v>
      </c>
      <c r="I125" s="23"/>
      <c r="L125" s="44"/>
      <c r="M125" s="67"/>
      <c r="O125" s="67">
        <v>3</v>
      </c>
      <c r="Q125" s="67"/>
      <c r="R125" s="78">
        <f t="shared" si="2"/>
        <v>3</v>
      </c>
    </row>
    <row r="126" spans="1:18" s="1" customFormat="1" ht="15">
      <c r="A126" s="55">
        <v>6</v>
      </c>
      <c r="B126" s="21">
        <v>1</v>
      </c>
      <c r="C126" s="21" t="s">
        <v>4</v>
      </c>
      <c r="D126" s="22" t="s">
        <v>3</v>
      </c>
      <c r="E126" s="23" t="s">
        <v>31</v>
      </c>
      <c r="F126" s="24">
        <v>28</v>
      </c>
      <c r="G126" s="21" t="s">
        <v>246</v>
      </c>
      <c r="H126" s="69">
        <v>0</v>
      </c>
      <c r="I126" s="23"/>
      <c r="M126" s="67"/>
      <c r="O126" s="67"/>
      <c r="Q126" s="67"/>
      <c r="R126" s="78">
        <f t="shared" si="2"/>
        <v>0</v>
      </c>
    </row>
    <row r="127" spans="1:18" s="1" customFormat="1" ht="15">
      <c r="A127" s="55">
        <v>7</v>
      </c>
      <c r="B127" s="21">
        <v>10</v>
      </c>
      <c r="C127" s="21" t="s">
        <v>277</v>
      </c>
      <c r="D127" s="22" t="s">
        <v>278</v>
      </c>
      <c r="E127" s="23" t="s">
        <v>155</v>
      </c>
      <c r="F127" s="24">
        <v>11933</v>
      </c>
      <c r="G127" s="21" t="s">
        <v>246</v>
      </c>
      <c r="H127" s="69">
        <v>0</v>
      </c>
      <c r="I127" s="23"/>
      <c r="M127" s="67"/>
      <c r="O127" s="67"/>
      <c r="Q127" s="67"/>
      <c r="R127" s="78">
        <f t="shared" si="2"/>
        <v>0</v>
      </c>
    </row>
    <row r="128" spans="1:18" s="1" customFormat="1" ht="15">
      <c r="A128" s="55">
        <v>8</v>
      </c>
      <c r="B128" s="21">
        <v>7</v>
      </c>
      <c r="C128" s="21" t="s">
        <v>244</v>
      </c>
      <c r="D128" s="22" t="s">
        <v>245</v>
      </c>
      <c r="E128" s="23" t="s">
        <v>237</v>
      </c>
      <c r="F128" s="24">
        <v>7419</v>
      </c>
      <c r="G128" s="21" t="s">
        <v>246</v>
      </c>
      <c r="H128" s="69">
        <v>0</v>
      </c>
      <c r="I128" s="23"/>
      <c r="M128" s="67"/>
      <c r="O128" s="67"/>
      <c r="Q128" s="67"/>
      <c r="R128" s="78">
        <f t="shared" si="2"/>
        <v>0</v>
      </c>
    </row>
    <row r="129" spans="1:18" s="1" customFormat="1" ht="15">
      <c r="A129" s="55"/>
      <c r="B129" s="21">
        <v>3</v>
      </c>
      <c r="C129" s="21" t="s">
        <v>130</v>
      </c>
      <c r="D129" s="22" t="s">
        <v>131</v>
      </c>
      <c r="E129" s="23" t="s">
        <v>96</v>
      </c>
      <c r="F129" s="24">
        <v>430</v>
      </c>
      <c r="G129" s="21" t="s">
        <v>129</v>
      </c>
      <c r="H129" s="69" t="s">
        <v>335</v>
      </c>
      <c r="I129" s="23"/>
      <c r="M129" s="67"/>
      <c r="O129" s="67"/>
      <c r="Q129" s="67"/>
      <c r="R129" s="78">
        <f t="shared" si="2"/>
        <v>0</v>
      </c>
    </row>
    <row r="130" spans="1:9" s="1" customFormat="1" ht="15">
      <c r="A130" s="55"/>
      <c r="B130" s="56" t="s">
        <v>299</v>
      </c>
      <c r="C130" s="57"/>
      <c r="D130" s="58"/>
      <c r="E130" s="58"/>
      <c r="F130" s="57"/>
      <c r="G130" s="57"/>
      <c r="H130" s="59"/>
      <c r="I130" s="60"/>
    </row>
    <row r="131" s="1" customFormat="1" ht="13.5" thickBot="1"/>
    <row r="132" spans="1:9" s="1" customFormat="1" ht="15">
      <c r="A132" s="95" t="s">
        <v>338</v>
      </c>
      <c r="B132" s="95"/>
      <c r="C132" s="95"/>
      <c r="D132" s="95"/>
      <c r="E132" s="95"/>
      <c r="F132" s="95"/>
      <c r="G132" s="95"/>
      <c r="H132" s="95"/>
      <c r="I132" s="95"/>
    </row>
    <row r="133" spans="1:9" s="1" customFormat="1" ht="12.75">
      <c r="A133" s="54"/>
      <c r="B133" s="54"/>
      <c r="C133" s="54"/>
      <c r="D133" s="54"/>
      <c r="E133" s="54"/>
      <c r="F133" s="54"/>
      <c r="G133" s="54"/>
      <c r="H133" s="54"/>
      <c r="I133" s="54"/>
    </row>
    <row r="134" spans="1:23" s="1" customFormat="1" ht="15">
      <c r="A134" s="55">
        <v>1</v>
      </c>
      <c r="B134" s="21">
        <v>38</v>
      </c>
      <c r="C134" s="21" t="s">
        <v>166</v>
      </c>
      <c r="D134" s="22" t="s">
        <v>185</v>
      </c>
      <c r="E134" s="23" t="s">
        <v>186</v>
      </c>
      <c r="F134" s="24">
        <v>100297</v>
      </c>
      <c r="G134" s="21" t="s">
        <v>136</v>
      </c>
      <c r="H134" s="69">
        <v>48</v>
      </c>
      <c r="I134" s="82">
        <v>1.051388888888889</v>
      </c>
      <c r="M134" s="67"/>
      <c r="N134" s="1">
        <v>5</v>
      </c>
      <c r="O134" s="67">
        <v>5</v>
      </c>
      <c r="P134" s="1">
        <v>5</v>
      </c>
      <c r="Q134" s="67">
        <v>5</v>
      </c>
      <c r="R134" s="1">
        <v>5</v>
      </c>
      <c r="S134" s="67">
        <v>3</v>
      </c>
      <c r="U134" s="67">
        <v>20</v>
      </c>
      <c r="V134" s="67"/>
      <c r="W134" s="78">
        <f aca="true" t="shared" si="3" ref="W134:W143">SUM(L134:U134)-V134</f>
        <v>48</v>
      </c>
    </row>
    <row r="135" spans="1:23" s="1" customFormat="1" ht="15">
      <c r="A135" s="55">
        <v>2</v>
      </c>
      <c r="B135" s="21">
        <v>26</v>
      </c>
      <c r="C135" s="21" t="s">
        <v>235</v>
      </c>
      <c r="D135" s="22" t="s">
        <v>236</v>
      </c>
      <c r="E135" s="23" t="s">
        <v>237</v>
      </c>
      <c r="F135" s="24">
        <v>11689</v>
      </c>
      <c r="G135" s="21" t="s">
        <v>136</v>
      </c>
      <c r="H135" s="69">
        <v>34</v>
      </c>
      <c r="I135" s="23"/>
      <c r="L135" s="44">
        <v>5</v>
      </c>
      <c r="M135" s="67">
        <v>5</v>
      </c>
      <c r="N135" s="1">
        <v>1</v>
      </c>
      <c r="O135" s="67">
        <v>1</v>
      </c>
      <c r="P135" s="1">
        <v>2</v>
      </c>
      <c r="Q135" s="67">
        <v>2</v>
      </c>
      <c r="R135" s="1">
        <v>3</v>
      </c>
      <c r="S135" s="67">
        <v>5</v>
      </c>
      <c r="T135" s="1">
        <v>5</v>
      </c>
      <c r="U135" s="67">
        <v>5</v>
      </c>
      <c r="V135" s="67"/>
      <c r="W135" s="78">
        <f t="shared" si="3"/>
        <v>34</v>
      </c>
    </row>
    <row r="136" spans="1:23" s="1" customFormat="1" ht="15">
      <c r="A136" s="55">
        <v>3</v>
      </c>
      <c r="B136" s="21">
        <v>40</v>
      </c>
      <c r="C136" s="21" t="s">
        <v>167</v>
      </c>
      <c r="D136" s="22" t="s">
        <v>187</v>
      </c>
      <c r="E136" s="23" t="s">
        <v>186</v>
      </c>
      <c r="F136" s="24">
        <v>100934</v>
      </c>
      <c r="G136" s="21" t="s">
        <v>136</v>
      </c>
      <c r="H136" s="69">
        <v>18</v>
      </c>
      <c r="I136" s="23"/>
      <c r="L136" s="1">
        <v>3</v>
      </c>
      <c r="M136" s="67">
        <v>2</v>
      </c>
      <c r="O136" s="67"/>
      <c r="P136" s="1">
        <v>3</v>
      </c>
      <c r="Q136" s="67">
        <v>3</v>
      </c>
      <c r="R136" s="1">
        <v>2</v>
      </c>
      <c r="S136" s="67">
        <v>1</v>
      </c>
      <c r="T136" s="1">
        <v>1</v>
      </c>
      <c r="U136" s="67">
        <v>3</v>
      </c>
      <c r="V136" s="67"/>
      <c r="W136" s="78">
        <f t="shared" si="3"/>
        <v>18</v>
      </c>
    </row>
    <row r="137" spans="1:23" s="1" customFormat="1" ht="15">
      <c r="A137" s="55">
        <v>4</v>
      </c>
      <c r="B137" s="21">
        <v>29</v>
      </c>
      <c r="C137" s="21" t="s">
        <v>134</v>
      </c>
      <c r="D137" s="22" t="s">
        <v>135</v>
      </c>
      <c r="E137" s="23" t="s">
        <v>96</v>
      </c>
      <c r="F137" s="24">
        <v>10411</v>
      </c>
      <c r="G137" s="21" t="s">
        <v>136</v>
      </c>
      <c r="H137" s="69">
        <v>6</v>
      </c>
      <c r="I137" s="23"/>
      <c r="M137" s="67">
        <v>3</v>
      </c>
      <c r="O137" s="67"/>
      <c r="Q137" s="67"/>
      <c r="S137" s="67">
        <v>2</v>
      </c>
      <c r="U137" s="67">
        <v>1</v>
      </c>
      <c r="V137" s="67"/>
      <c r="W137" s="78">
        <f t="shared" si="3"/>
        <v>6</v>
      </c>
    </row>
    <row r="138" spans="1:23" s="1" customFormat="1" ht="15">
      <c r="A138" s="55">
        <v>5</v>
      </c>
      <c r="B138" s="21">
        <v>27</v>
      </c>
      <c r="C138" s="21" t="s">
        <v>238</v>
      </c>
      <c r="D138" s="22" t="s">
        <v>239</v>
      </c>
      <c r="E138" s="23" t="s">
        <v>237</v>
      </c>
      <c r="F138" s="24">
        <v>12006</v>
      </c>
      <c r="G138" s="21" t="s">
        <v>136</v>
      </c>
      <c r="H138" s="69">
        <v>-7</v>
      </c>
      <c r="I138" s="23"/>
      <c r="M138" s="67">
        <v>1</v>
      </c>
      <c r="N138" s="1">
        <v>3</v>
      </c>
      <c r="O138" s="67">
        <v>3</v>
      </c>
      <c r="P138" s="1">
        <v>1</v>
      </c>
      <c r="Q138" s="67">
        <v>1</v>
      </c>
      <c r="R138" s="1">
        <v>1</v>
      </c>
      <c r="S138" s="67"/>
      <c r="T138" s="1">
        <v>3</v>
      </c>
      <c r="U138" s="67"/>
      <c r="V138" s="67">
        <v>20</v>
      </c>
      <c r="W138" s="78">
        <f t="shared" si="3"/>
        <v>-7</v>
      </c>
    </row>
    <row r="139" spans="1:23" s="1" customFormat="1" ht="15">
      <c r="A139" s="55">
        <v>6</v>
      </c>
      <c r="B139" s="21">
        <v>35</v>
      </c>
      <c r="C139" s="21" t="s">
        <v>141</v>
      </c>
      <c r="D139" s="22" t="s">
        <v>142</v>
      </c>
      <c r="E139" s="23" t="s">
        <v>96</v>
      </c>
      <c r="F139" s="24">
        <v>18732</v>
      </c>
      <c r="G139" s="21" t="s">
        <v>136</v>
      </c>
      <c r="H139" s="69">
        <v>-12</v>
      </c>
      <c r="I139" s="23"/>
      <c r="L139" s="1">
        <v>2</v>
      </c>
      <c r="M139" s="67"/>
      <c r="N139" s="1">
        <v>2</v>
      </c>
      <c r="O139" s="67"/>
      <c r="Q139" s="67"/>
      <c r="S139" s="67"/>
      <c r="T139" s="1">
        <v>2</v>
      </c>
      <c r="U139" s="67">
        <v>2</v>
      </c>
      <c r="V139" s="67">
        <v>20</v>
      </c>
      <c r="W139" s="78">
        <f t="shared" si="3"/>
        <v>-12</v>
      </c>
    </row>
    <row r="140" spans="1:23" s="1" customFormat="1" ht="15">
      <c r="A140" s="55">
        <v>7</v>
      </c>
      <c r="B140" s="21">
        <v>28</v>
      </c>
      <c r="C140" s="21" t="s">
        <v>254</v>
      </c>
      <c r="D140" s="22" t="s">
        <v>255</v>
      </c>
      <c r="E140" s="23" t="s">
        <v>152</v>
      </c>
      <c r="F140" s="24">
        <v>10675</v>
      </c>
      <c r="G140" s="21" t="s">
        <v>136</v>
      </c>
      <c r="H140" s="69">
        <v>-17</v>
      </c>
      <c r="I140" s="23"/>
      <c r="L140" s="1">
        <v>1</v>
      </c>
      <c r="M140" s="67"/>
      <c r="O140" s="67">
        <v>2</v>
      </c>
      <c r="Q140" s="67"/>
      <c r="S140" s="67"/>
      <c r="U140" s="67"/>
      <c r="V140" s="67">
        <v>20</v>
      </c>
      <c r="W140" s="78">
        <f t="shared" si="3"/>
        <v>-17</v>
      </c>
    </row>
    <row r="141" spans="1:23" s="1" customFormat="1" ht="15">
      <c r="A141" s="55">
        <v>8</v>
      </c>
      <c r="B141" s="21">
        <v>32</v>
      </c>
      <c r="C141" s="21" t="s">
        <v>139</v>
      </c>
      <c r="D141" s="22" t="s">
        <v>140</v>
      </c>
      <c r="E141" s="23" t="s">
        <v>96</v>
      </c>
      <c r="F141" s="24">
        <v>13135</v>
      </c>
      <c r="G141" s="21" t="s">
        <v>136</v>
      </c>
      <c r="H141" s="69">
        <v>-40</v>
      </c>
      <c r="I141" s="23"/>
      <c r="M141" s="67"/>
      <c r="O141" s="67"/>
      <c r="Q141" s="67"/>
      <c r="S141" s="67"/>
      <c r="U141" s="67"/>
      <c r="V141" s="67">
        <v>20</v>
      </c>
      <c r="W141" s="78">
        <f t="shared" si="3"/>
        <v>-20</v>
      </c>
    </row>
    <row r="142" spans="1:23" s="1" customFormat="1" ht="15">
      <c r="A142" s="55">
        <v>9</v>
      </c>
      <c r="B142" s="21">
        <v>20</v>
      </c>
      <c r="C142" s="21" t="s">
        <v>182</v>
      </c>
      <c r="D142" s="22" t="s">
        <v>183</v>
      </c>
      <c r="E142" s="23" t="s">
        <v>184</v>
      </c>
      <c r="F142" s="24">
        <v>13134</v>
      </c>
      <c r="G142" s="21" t="s">
        <v>136</v>
      </c>
      <c r="H142" s="69">
        <v>-40</v>
      </c>
      <c r="I142" s="23"/>
      <c r="M142" s="67"/>
      <c r="O142" s="67"/>
      <c r="Q142" s="67"/>
      <c r="S142" s="67"/>
      <c r="U142" s="67"/>
      <c r="V142" s="67">
        <v>20</v>
      </c>
      <c r="W142" s="78">
        <f t="shared" si="3"/>
        <v>-20</v>
      </c>
    </row>
    <row r="143" spans="1:23" s="1" customFormat="1" ht="15">
      <c r="A143" s="55">
        <v>10</v>
      </c>
      <c r="B143" s="21">
        <v>30</v>
      </c>
      <c r="C143" s="21" t="s">
        <v>137</v>
      </c>
      <c r="D143" s="22" t="s">
        <v>138</v>
      </c>
      <c r="E143" s="23" t="s">
        <v>96</v>
      </c>
      <c r="F143" s="24">
        <v>10715</v>
      </c>
      <c r="G143" s="21" t="s">
        <v>136</v>
      </c>
      <c r="H143" s="69" t="s">
        <v>332</v>
      </c>
      <c r="I143" s="23"/>
      <c r="M143" s="67"/>
      <c r="O143" s="67"/>
      <c r="Q143" s="67"/>
      <c r="S143" s="67"/>
      <c r="U143" s="67"/>
      <c r="V143" s="67"/>
      <c r="W143" s="78">
        <f t="shared" si="3"/>
        <v>0</v>
      </c>
    </row>
    <row r="144" spans="1:9" s="1" customFormat="1" ht="15">
      <c r="A144" s="55"/>
      <c r="B144" s="56" t="s">
        <v>300</v>
      </c>
      <c r="C144" s="57"/>
      <c r="D144" s="58"/>
      <c r="E144" s="58"/>
      <c r="F144" s="57"/>
      <c r="G144" s="57"/>
      <c r="H144" s="59"/>
      <c r="I144" s="60"/>
    </row>
    <row r="145" s="1" customFormat="1" ht="13.5" thickBot="1"/>
    <row r="146" spans="1:9" s="1" customFormat="1" ht="15">
      <c r="A146" s="95" t="s">
        <v>337</v>
      </c>
      <c r="B146" s="95"/>
      <c r="C146" s="95"/>
      <c r="D146" s="95"/>
      <c r="E146" s="95"/>
      <c r="F146" s="95"/>
      <c r="G146" s="95"/>
      <c r="H146" s="95"/>
      <c r="I146" s="95"/>
    </row>
    <row r="147" spans="1:9" s="1" customFormat="1" ht="12.75">
      <c r="A147" s="54" t="s">
        <v>383</v>
      </c>
      <c r="B147" s="54"/>
      <c r="C147" s="54"/>
      <c r="D147" s="54"/>
      <c r="E147" s="54"/>
      <c r="F147" s="54"/>
      <c r="G147" s="54"/>
      <c r="H147" s="54"/>
      <c r="I147" s="54"/>
    </row>
    <row r="148" spans="1:23" s="1" customFormat="1" ht="15">
      <c r="A148" s="55">
        <v>1</v>
      </c>
      <c r="B148" s="21">
        <v>18</v>
      </c>
      <c r="C148" s="21" t="s">
        <v>279</v>
      </c>
      <c r="D148" s="22" t="s">
        <v>280</v>
      </c>
      <c r="E148" s="23" t="s">
        <v>155</v>
      </c>
      <c r="F148" s="24">
        <v>9096</v>
      </c>
      <c r="G148" s="21" t="s">
        <v>165</v>
      </c>
      <c r="H148" s="69">
        <v>20</v>
      </c>
      <c r="I148" s="70">
        <v>0.9333333333333332</v>
      </c>
      <c r="L148" s="1">
        <v>5</v>
      </c>
      <c r="M148" s="67"/>
      <c r="O148" s="67">
        <v>5</v>
      </c>
      <c r="Q148" s="67">
        <v>3</v>
      </c>
      <c r="R148" s="1">
        <v>1</v>
      </c>
      <c r="S148" s="67">
        <v>5</v>
      </c>
      <c r="T148" s="1">
        <v>1</v>
      </c>
      <c r="U148" s="67"/>
      <c r="V148" s="67"/>
      <c r="W148" s="78">
        <f aca="true" t="shared" si="4" ref="W148:W162">SUM(L148:U148)-V148</f>
        <v>20</v>
      </c>
    </row>
    <row r="149" spans="1:23" s="1" customFormat="1" ht="15">
      <c r="A149" s="55">
        <v>2</v>
      </c>
      <c r="B149" s="21">
        <v>24</v>
      </c>
      <c r="C149" s="21" t="s">
        <v>324</v>
      </c>
      <c r="D149" s="22" t="s">
        <v>325</v>
      </c>
      <c r="E149" s="23" t="s">
        <v>322</v>
      </c>
      <c r="F149" s="24">
        <v>15733</v>
      </c>
      <c r="G149" s="21" t="s">
        <v>165</v>
      </c>
      <c r="H149" s="69">
        <v>18</v>
      </c>
      <c r="I149" s="23"/>
      <c r="L149" s="1">
        <v>2</v>
      </c>
      <c r="M149" s="67">
        <v>1</v>
      </c>
      <c r="O149" s="67">
        <v>2</v>
      </c>
      <c r="P149" s="1">
        <v>3</v>
      </c>
      <c r="Q149" s="67">
        <v>1</v>
      </c>
      <c r="R149" s="1">
        <v>5</v>
      </c>
      <c r="S149" s="67">
        <v>1</v>
      </c>
      <c r="T149" s="1">
        <v>3</v>
      </c>
      <c r="U149" s="67"/>
      <c r="V149" s="67"/>
      <c r="W149" s="78">
        <f t="shared" si="4"/>
        <v>18</v>
      </c>
    </row>
    <row r="150" spans="1:23" s="1" customFormat="1" ht="15">
      <c r="A150" s="55">
        <v>3</v>
      </c>
      <c r="B150" s="21">
        <v>21</v>
      </c>
      <c r="C150" s="21" t="s">
        <v>292</v>
      </c>
      <c r="D150" s="22" t="s">
        <v>293</v>
      </c>
      <c r="E150" s="23" t="s">
        <v>194</v>
      </c>
      <c r="F150" s="24">
        <v>18205</v>
      </c>
      <c r="G150" s="21" t="s">
        <v>165</v>
      </c>
      <c r="H150" s="69">
        <v>17</v>
      </c>
      <c r="I150" s="23"/>
      <c r="M150" s="67"/>
      <c r="N150" s="1">
        <v>2</v>
      </c>
      <c r="O150" s="67">
        <v>1</v>
      </c>
      <c r="P150" s="1">
        <v>2</v>
      </c>
      <c r="Q150" s="67">
        <v>2</v>
      </c>
      <c r="R150" s="1">
        <v>3</v>
      </c>
      <c r="S150" s="67">
        <v>2</v>
      </c>
      <c r="U150" s="67">
        <v>5</v>
      </c>
      <c r="V150" s="67"/>
      <c r="W150" s="78">
        <f t="shared" si="4"/>
        <v>17</v>
      </c>
    </row>
    <row r="151" spans="1:23" s="1" customFormat="1" ht="15">
      <c r="A151" s="55">
        <v>4</v>
      </c>
      <c r="B151" s="21">
        <v>3</v>
      </c>
      <c r="C151" s="21" t="s">
        <v>192</v>
      </c>
      <c r="D151" s="22" t="s">
        <v>193</v>
      </c>
      <c r="E151" s="23" t="s">
        <v>194</v>
      </c>
      <c r="F151" s="24">
        <v>18099</v>
      </c>
      <c r="G151" s="21" t="s">
        <v>165</v>
      </c>
      <c r="H151" s="69">
        <v>8</v>
      </c>
      <c r="I151" s="23"/>
      <c r="M151" s="67"/>
      <c r="O151" s="67">
        <v>3</v>
      </c>
      <c r="Q151" s="67"/>
      <c r="S151" s="67">
        <v>3</v>
      </c>
      <c r="U151" s="67">
        <v>2</v>
      </c>
      <c r="V151" s="67"/>
      <c r="W151" s="78">
        <f t="shared" si="4"/>
        <v>8</v>
      </c>
    </row>
    <row r="152" spans="1:23" s="1" customFormat="1" ht="15">
      <c r="A152" s="55">
        <v>5</v>
      </c>
      <c r="B152" s="21">
        <v>36</v>
      </c>
      <c r="C152" s="21" t="s">
        <v>302</v>
      </c>
      <c r="D152" s="22" t="s">
        <v>303</v>
      </c>
      <c r="E152" s="23" t="s">
        <v>194</v>
      </c>
      <c r="F152" s="24">
        <v>7803</v>
      </c>
      <c r="G152" s="21" t="s">
        <v>165</v>
      </c>
      <c r="H152" s="69">
        <v>5</v>
      </c>
      <c r="I152" s="23"/>
      <c r="M152" s="67"/>
      <c r="N152" s="1">
        <v>5</v>
      </c>
      <c r="O152" s="67"/>
      <c r="Q152" s="67"/>
      <c r="S152" s="67"/>
      <c r="U152" s="67"/>
      <c r="V152" s="67"/>
      <c r="W152" s="78">
        <f t="shared" si="4"/>
        <v>5</v>
      </c>
    </row>
    <row r="153" spans="1:23" s="1" customFormat="1" ht="15">
      <c r="A153" s="55">
        <v>6</v>
      </c>
      <c r="B153" s="21">
        <v>15</v>
      </c>
      <c r="C153" s="21" t="s">
        <v>162</v>
      </c>
      <c r="D153" s="22" t="s">
        <v>163</v>
      </c>
      <c r="E153" s="23" t="s">
        <v>164</v>
      </c>
      <c r="F153" s="24">
        <v>100148</v>
      </c>
      <c r="G153" s="21" t="s">
        <v>165</v>
      </c>
      <c r="H153" s="69">
        <v>4</v>
      </c>
      <c r="I153" s="23"/>
      <c r="L153" s="1">
        <v>1</v>
      </c>
      <c r="M153" s="67">
        <v>5</v>
      </c>
      <c r="O153" s="67"/>
      <c r="P153" s="1">
        <v>5</v>
      </c>
      <c r="Q153" s="67">
        <v>5</v>
      </c>
      <c r="S153" s="67"/>
      <c r="T153" s="1">
        <v>5</v>
      </c>
      <c r="U153" s="67">
        <v>3</v>
      </c>
      <c r="V153" s="67">
        <v>20</v>
      </c>
      <c r="W153" s="78">
        <f t="shared" si="4"/>
        <v>4</v>
      </c>
    </row>
    <row r="154" spans="1:23" s="1" customFormat="1" ht="15">
      <c r="A154" s="55">
        <v>7</v>
      </c>
      <c r="B154" s="21">
        <v>8</v>
      </c>
      <c r="C154" s="21" t="s">
        <v>195</v>
      </c>
      <c r="D154" s="22" t="s">
        <v>196</v>
      </c>
      <c r="E154" s="23" t="s">
        <v>197</v>
      </c>
      <c r="F154" s="24">
        <v>13075</v>
      </c>
      <c r="G154" s="21" t="s">
        <v>165</v>
      </c>
      <c r="H154" s="69">
        <v>4</v>
      </c>
      <c r="I154" s="23"/>
      <c r="M154" s="67"/>
      <c r="O154" s="67"/>
      <c r="P154" s="1">
        <v>1</v>
      </c>
      <c r="Q154" s="67"/>
      <c r="S154" s="67"/>
      <c r="T154" s="1">
        <v>2</v>
      </c>
      <c r="U154" s="67">
        <v>1</v>
      </c>
      <c r="V154" s="67"/>
      <c r="W154" s="78">
        <f t="shared" si="4"/>
        <v>4</v>
      </c>
    </row>
    <row r="155" spans="1:23" s="1" customFormat="1" ht="15">
      <c r="A155" s="55">
        <v>8</v>
      </c>
      <c r="B155" s="21">
        <v>16</v>
      </c>
      <c r="C155" s="21" t="s">
        <v>252</v>
      </c>
      <c r="D155" s="22" t="s">
        <v>253</v>
      </c>
      <c r="E155" s="23" t="s">
        <v>237</v>
      </c>
      <c r="F155" s="24">
        <v>7823</v>
      </c>
      <c r="G155" s="21" t="s">
        <v>165</v>
      </c>
      <c r="H155" s="69">
        <v>3</v>
      </c>
      <c r="I155" s="23"/>
      <c r="M155" s="67">
        <v>3</v>
      </c>
      <c r="O155" s="67"/>
      <c r="Q155" s="67"/>
      <c r="S155" s="67"/>
      <c r="U155" s="67"/>
      <c r="V155" s="67"/>
      <c r="W155" s="78">
        <f t="shared" si="4"/>
        <v>3</v>
      </c>
    </row>
    <row r="156" spans="1:23" s="1" customFormat="1" ht="15">
      <c r="A156" s="55">
        <v>9</v>
      </c>
      <c r="B156" s="21">
        <v>19</v>
      </c>
      <c r="C156" s="21" t="s">
        <v>281</v>
      </c>
      <c r="D156" s="22" t="s">
        <v>282</v>
      </c>
      <c r="E156" s="23" t="s">
        <v>155</v>
      </c>
      <c r="F156" s="24">
        <v>10234</v>
      </c>
      <c r="G156" s="21" t="s">
        <v>165</v>
      </c>
      <c r="H156" s="69">
        <v>3</v>
      </c>
      <c r="I156" s="23"/>
      <c r="M156" s="67"/>
      <c r="N156" s="1">
        <v>3</v>
      </c>
      <c r="O156" s="67"/>
      <c r="Q156" s="67"/>
      <c r="S156" s="67"/>
      <c r="U156" s="67"/>
      <c r="V156" s="67"/>
      <c r="W156" s="78">
        <f t="shared" si="4"/>
        <v>3</v>
      </c>
    </row>
    <row r="157" spans="1:23" s="1" customFormat="1" ht="15">
      <c r="A157" s="55">
        <v>10</v>
      </c>
      <c r="B157" s="21">
        <v>22</v>
      </c>
      <c r="C157" s="21" t="s">
        <v>320</v>
      </c>
      <c r="D157" s="22" t="s">
        <v>321</v>
      </c>
      <c r="E157" s="23" t="s">
        <v>322</v>
      </c>
      <c r="F157" s="24">
        <v>17984</v>
      </c>
      <c r="G157" s="21" t="s">
        <v>165</v>
      </c>
      <c r="H157" s="69">
        <v>2</v>
      </c>
      <c r="I157" s="23"/>
      <c r="M157" s="67"/>
      <c r="O157" s="67"/>
      <c r="Q157" s="67"/>
      <c r="R157" s="1">
        <v>2</v>
      </c>
      <c r="S157" s="67"/>
      <c r="U157" s="67"/>
      <c r="V157" s="67"/>
      <c r="W157" s="78">
        <f t="shared" si="4"/>
        <v>2</v>
      </c>
    </row>
    <row r="158" spans="1:23" s="1" customFormat="1" ht="15">
      <c r="A158" s="55"/>
      <c r="B158" s="21">
        <v>17</v>
      </c>
      <c r="C158" s="21" t="s">
        <v>264</v>
      </c>
      <c r="D158" s="22" t="s">
        <v>265</v>
      </c>
      <c r="E158" s="23" t="s">
        <v>152</v>
      </c>
      <c r="F158" s="24">
        <v>13392</v>
      </c>
      <c r="G158" s="21" t="s">
        <v>165</v>
      </c>
      <c r="H158" s="69" t="s">
        <v>332</v>
      </c>
      <c r="I158" s="23"/>
      <c r="L158" s="1">
        <v>3</v>
      </c>
      <c r="M158" s="67"/>
      <c r="O158" s="67"/>
      <c r="Q158" s="67"/>
      <c r="S158" s="67"/>
      <c r="U158" s="67"/>
      <c r="V158" s="67">
        <v>40</v>
      </c>
      <c r="W158" s="78">
        <f t="shared" si="4"/>
        <v>-37</v>
      </c>
    </row>
    <row r="159" spans="1:23" s="1" customFormat="1" ht="15">
      <c r="A159" s="55"/>
      <c r="B159" s="21">
        <v>2</v>
      </c>
      <c r="C159" s="21" t="s">
        <v>190</v>
      </c>
      <c r="D159" s="22" t="s">
        <v>191</v>
      </c>
      <c r="E159" s="23" t="s">
        <v>96</v>
      </c>
      <c r="F159" s="24">
        <v>7431</v>
      </c>
      <c r="G159" s="21" t="s">
        <v>165</v>
      </c>
      <c r="H159" s="69" t="s">
        <v>332</v>
      </c>
      <c r="I159" s="23"/>
      <c r="M159" s="67">
        <v>2</v>
      </c>
      <c r="O159" s="67"/>
      <c r="Q159" s="67"/>
      <c r="S159" s="67"/>
      <c r="U159" s="67"/>
      <c r="V159" s="67">
        <v>40</v>
      </c>
      <c r="W159" s="78">
        <f t="shared" si="4"/>
        <v>-38</v>
      </c>
    </row>
    <row r="160" spans="1:23" s="1" customFormat="1" ht="15">
      <c r="A160" s="55"/>
      <c r="B160" s="21">
        <v>25</v>
      </c>
      <c r="C160" s="21" t="s">
        <v>326</v>
      </c>
      <c r="D160" s="22" t="s">
        <v>327</v>
      </c>
      <c r="E160" s="23" t="s">
        <v>322</v>
      </c>
      <c r="F160" s="24">
        <v>12096</v>
      </c>
      <c r="G160" s="21" t="s">
        <v>165</v>
      </c>
      <c r="H160" s="69" t="s">
        <v>332</v>
      </c>
      <c r="I160" s="23"/>
      <c r="M160" s="67"/>
      <c r="N160" s="1">
        <v>1</v>
      </c>
      <c r="O160" s="67"/>
      <c r="Q160" s="67"/>
      <c r="S160" s="67"/>
      <c r="U160" s="67"/>
      <c r="V160" s="67">
        <v>40</v>
      </c>
      <c r="W160" s="78">
        <f t="shared" si="4"/>
        <v>-39</v>
      </c>
    </row>
    <row r="161" spans="1:23" s="1" customFormat="1" ht="15">
      <c r="A161" s="55"/>
      <c r="B161" s="21">
        <v>1</v>
      </c>
      <c r="C161" s="21" t="s">
        <v>188</v>
      </c>
      <c r="D161" s="22" t="s">
        <v>189</v>
      </c>
      <c r="E161" s="23" t="s">
        <v>96</v>
      </c>
      <c r="F161" s="24">
        <v>10800</v>
      </c>
      <c r="G161" s="21" t="s">
        <v>165</v>
      </c>
      <c r="H161" s="69" t="s">
        <v>332</v>
      </c>
      <c r="I161" s="23"/>
      <c r="M161" s="67"/>
      <c r="O161" s="67"/>
      <c r="Q161" s="67"/>
      <c r="S161" s="67"/>
      <c r="U161" s="67"/>
      <c r="V161" s="67">
        <v>40</v>
      </c>
      <c r="W161" s="78">
        <f t="shared" si="4"/>
        <v>-40</v>
      </c>
    </row>
    <row r="162" spans="1:23" s="1" customFormat="1" ht="15">
      <c r="A162" s="55"/>
      <c r="B162" s="21">
        <v>23</v>
      </c>
      <c r="C162" s="21" t="s">
        <v>247</v>
      </c>
      <c r="D162" s="22" t="s">
        <v>323</v>
      </c>
      <c r="E162" s="23" t="s">
        <v>322</v>
      </c>
      <c r="F162" s="24">
        <v>18494</v>
      </c>
      <c r="G162" s="21" t="s">
        <v>165</v>
      </c>
      <c r="H162" s="69" t="s">
        <v>332</v>
      </c>
      <c r="I162" s="23"/>
      <c r="M162" s="67"/>
      <c r="O162" s="67"/>
      <c r="Q162" s="67"/>
      <c r="S162" s="67"/>
      <c r="U162" s="67"/>
      <c r="V162" s="67">
        <v>40</v>
      </c>
      <c r="W162" s="78">
        <f t="shared" si="4"/>
        <v>-40</v>
      </c>
    </row>
    <row r="163" spans="1:9" s="1" customFormat="1" ht="15">
      <c r="A163" s="55"/>
      <c r="B163" s="56" t="s">
        <v>328</v>
      </c>
      <c r="C163" s="57"/>
      <c r="D163" s="58"/>
      <c r="E163" s="58"/>
      <c r="F163" s="57"/>
      <c r="G163" s="57"/>
      <c r="H163" s="59"/>
      <c r="I163" s="60"/>
    </row>
    <row r="164" spans="2:3" s="38" customFormat="1" ht="12">
      <c r="B164" s="79" t="s">
        <v>331</v>
      </c>
      <c r="C164" s="80" t="s">
        <v>333</v>
      </c>
    </row>
    <row r="165" s="1" customFormat="1" ht="13.5" thickBot="1"/>
    <row r="166" spans="1:9" s="1" customFormat="1" ht="15">
      <c r="A166" s="95" t="s">
        <v>312</v>
      </c>
      <c r="B166" s="95"/>
      <c r="C166" s="95"/>
      <c r="D166" s="95"/>
      <c r="E166" s="95"/>
      <c r="F166" s="95"/>
      <c r="G166" s="95"/>
      <c r="H166" s="95"/>
      <c r="I166" s="95"/>
    </row>
    <row r="167" spans="1:9" s="1" customFormat="1" ht="12.75">
      <c r="A167" s="54" t="s">
        <v>383</v>
      </c>
      <c r="B167" s="54"/>
      <c r="C167" s="54"/>
      <c r="D167" s="54"/>
      <c r="E167" s="54"/>
      <c r="F167" s="54"/>
      <c r="G167" s="54"/>
      <c r="H167" s="54"/>
      <c r="I167" s="54"/>
    </row>
    <row r="168" spans="1:27" s="1" customFormat="1" ht="15">
      <c r="A168" s="55">
        <v>1</v>
      </c>
      <c r="B168" s="21">
        <v>20</v>
      </c>
      <c r="C168" s="21" t="s">
        <v>285</v>
      </c>
      <c r="D168" s="22" t="s">
        <v>286</v>
      </c>
      <c r="E168" s="23" t="s">
        <v>155</v>
      </c>
      <c r="F168" s="24">
        <v>8547</v>
      </c>
      <c r="G168" s="21" t="s">
        <v>200</v>
      </c>
      <c r="H168" s="69">
        <v>16</v>
      </c>
      <c r="I168" s="70">
        <v>0.34722222222222227</v>
      </c>
      <c r="L168" s="1">
        <v>3</v>
      </c>
      <c r="M168" s="1">
        <v>5</v>
      </c>
      <c r="N168" s="1">
        <v>5</v>
      </c>
      <c r="O168" s="1">
        <v>3</v>
      </c>
      <c r="AA168" s="68">
        <f aca="true" t="shared" si="5" ref="AA168:AA187">SUM(L168:Z168)</f>
        <v>16</v>
      </c>
    </row>
    <row r="169" spans="1:27" s="1" customFormat="1" ht="15">
      <c r="A169" s="55">
        <v>2</v>
      </c>
      <c r="B169" s="21">
        <v>5</v>
      </c>
      <c r="C169" s="21" t="s">
        <v>206</v>
      </c>
      <c r="D169" s="22" t="s">
        <v>207</v>
      </c>
      <c r="E169" s="23" t="s">
        <v>184</v>
      </c>
      <c r="F169" s="24">
        <v>15519</v>
      </c>
      <c r="G169" s="21" t="s">
        <v>200</v>
      </c>
      <c r="H169" s="69">
        <v>12</v>
      </c>
      <c r="I169" s="23"/>
      <c r="L169" s="1">
        <v>2</v>
      </c>
      <c r="M169" s="1">
        <v>2</v>
      </c>
      <c r="N169" s="1">
        <v>3</v>
      </c>
      <c r="O169" s="1">
        <v>2</v>
      </c>
      <c r="P169" s="1">
        <v>3</v>
      </c>
      <c r="AA169" s="68">
        <f t="shared" si="5"/>
        <v>12</v>
      </c>
    </row>
    <row r="170" spans="1:27" s="1" customFormat="1" ht="15">
      <c r="A170" s="55">
        <v>3</v>
      </c>
      <c r="B170" s="21">
        <v>16</v>
      </c>
      <c r="C170" s="21" t="s">
        <v>262</v>
      </c>
      <c r="D170" s="22" t="s">
        <v>263</v>
      </c>
      <c r="E170" s="23" t="s">
        <v>152</v>
      </c>
      <c r="F170" s="24">
        <v>8363</v>
      </c>
      <c r="G170" s="21" t="s">
        <v>200</v>
      </c>
      <c r="H170" s="69">
        <v>10</v>
      </c>
      <c r="I170" s="23"/>
      <c r="O170" s="1">
        <v>5</v>
      </c>
      <c r="P170" s="1">
        <v>5</v>
      </c>
      <c r="AA170" s="68">
        <f t="shared" si="5"/>
        <v>10</v>
      </c>
    </row>
    <row r="171" spans="1:27" s="1" customFormat="1" ht="15">
      <c r="A171" s="55">
        <v>4</v>
      </c>
      <c r="B171" s="21">
        <v>21</v>
      </c>
      <c r="C171" s="21" t="s">
        <v>289</v>
      </c>
      <c r="D171" s="22" t="s">
        <v>290</v>
      </c>
      <c r="E171" s="23" t="s">
        <v>291</v>
      </c>
      <c r="F171" s="24">
        <v>9175</v>
      </c>
      <c r="G171" s="21" t="s">
        <v>200</v>
      </c>
      <c r="H171" s="69">
        <v>8</v>
      </c>
      <c r="I171" s="23"/>
      <c r="L171" s="1">
        <v>5</v>
      </c>
      <c r="M171" s="1">
        <v>3</v>
      </c>
      <c r="AA171" s="68">
        <f t="shared" si="5"/>
        <v>8</v>
      </c>
    </row>
    <row r="172" spans="1:27" s="1" customFormat="1" ht="15">
      <c r="A172" s="55">
        <v>5</v>
      </c>
      <c r="B172" s="21">
        <v>4</v>
      </c>
      <c r="C172" s="21" t="s">
        <v>203</v>
      </c>
      <c r="D172" s="22" t="s">
        <v>204</v>
      </c>
      <c r="E172" s="23" t="s">
        <v>205</v>
      </c>
      <c r="F172" s="24">
        <v>9623</v>
      </c>
      <c r="G172" s="21" t="s">
        <v>200</v>
      </c>
      <c r="H172" s="69">
        <v>6</v>
      </c>
      <c r="I172" s="23"/>
      <c r="L172" s="1">
        <v>1</v>
      </c>
      <c r="M172" s="1">
        <v>1</v>
      </c>
      <c r="N172" s="1">
        <v>2</v>
      </c>
      <c r="P172" s="1">
        <v>2</v>
      </c>
      <c r="AA172" s="68">
        <f t="shared" si="5"/>
        <v>6</v>
      </c>
    </row>
    <row r="173" spans="1:27" s="1" customFormat="1" ht="15">
      <c r="A173" s="55">
        <v>6</v>
      </c>
      <c r="B173" s="21">
        <v>6</v>
      </c>
      <c r="C173" s="21" t="s">
        <v>214</v>
      </c>
      <c r="D173" s="22" t="s">
        <v>215</v>
      </c>
      <c r="E173" s="23" t="s">
        <v>184</v>
      </c>
      <c r="F173" s="24">
        <v>13697</v>
      </c>
      <c r="G173" s="21" t="s">
        <v>216</v>
      </c>
      <c r="H173" s="69">
        <v>1</v>
      </c>
      <c r="I173" s="23"/>
      <c r="P173" s="1">
        <v>1</v>
      </c>
      <c r="AA173" s="68">
        <f t="shared" si="5"/>
        <v>1</v>
      </c>
    </row>
    <row r="174" spans="1:27" s="1" customFormat="1" ht="15">
      <c r="A174" s="55">
        <v>7</v>
      </c>
      <c r="B174" s="21">
        <v>12</v>
      </c>
      <c r="C174" s="21" t="s">
        <v>247</v>
      </c>
      <c r="D174" s="22" t="s">
        <v>248</v>
      </c>
      <c r="E174" s="23" t="s">
        <v>237</v>
      </c>
      <c r="F174" s="24">
        <v>5273</v>
      </c>
      <c r="G174" s="21" t="s">
        <v>249</v>
      </c>
      <c r="H174" s="69">
        <v>1</v>
      </c>
      <c r="I174" s="23"/>
      <c r="N174" s="1">
        <v>1</v>
      </c>
      <c r="AA174" s="68">
        <f t="shared" si="5"/>
        <v>1</v>
      </c>
    </row>
    <row r="175" spans="1:27" s="1" customFormat="1" ht="15">
      <c r="A175" s="55">
        <v>8</v>
      </c>
      <c r="B175" s="21">
        <v>18</v>
      </c>
      <c r="C175" s="21" t="s">
        <v>275</v>
      </c>
      <c r="D175" s="22" t="s">
        <v>276</v>
      </c>
      <c r="E175" s="23" t="s">
        <v>197</v>
      </c>
      <c r="F175" s="24">
        <v>13287</v>
      </c>
      <c r="G175" s="21" t="s">
        <v>200</v>
      </c>
      <c r="H175" s="69">
        <v>1</v>
      </c>
      <c r="I175" s="23"/>
      <c r="O175" s="1">
        <v>1</v>
      </c>
      <c r="AA175" s="68">
        <f t="shared" si="5"/>
        <v>1</v>
      </c>
    </row>
    <row r="176" spans="1:27" s="1" customFormat="1" ht="15">
      <c r="A176" s="55">
        <v>9</v>
      </c>
      <c r="B176" s="21">
        <v>8</v>
      </c>
      <c r="C176" s="21" t="s">
        <v>217</v>
      </c>
      <c r="D176" s="22" t="s">
        <v>219</v>
      </c>
      <c r="E176" s="23" t="s">
        <v>194</v>
      </c>
      <c r="F176" s="24">
        <v>7760</v>
      </c>
      <c r="G176" s="21" t="s">
        <v>216</v>
      </c>
      <c r="H176" s="69"/>
      <c r="I176" s="23"/>
      <c r="AA176" s="68">
        <f t="shared" si="5"/>
        <v>0</v>
      </c>
    </row>
    <row r="177" spans="1:27" s="1" customFormat="1" ht="15">
      <c r="A177" s="55">
        <v>10</v>
      </c>
      <c r="B177" s="21">
        <v>14</v>
      </c>
      <c r="C177" s="21" t="s">
        <v>258</v>
      </c>
      <c r="D177" s="22" t="s">
        <v>259</v>
      </c>
      <c r="E177" s="23" t="s">
        <v>152</v>
      </c>
      <c r="F177" s="24">
        <v>9167</v>
      </c>
      <c r="G177" s="21" t="s">
        <v>200</v>
      </c>
      <c r="H177" s="69"/>
      <c r="I177" s="23"/>
      <c r="AA177" s="68">
        <f t="shared" si="5"/>
        <v>0</v>
      </c>
    </row>
    <row r="178" spans="1:27" s="1" customFormat="1" ht="15">
      <c r="A178" s="55">
        <v>11</v>
      </c>
      <c r="B178" s="21">
        <v>17</v>
      </c>
      <c r="C178" s="21" t="s">
        <v>273</v>
      </c>
      <c r="D178" s="22" t="s">
        <v>274</v>
      </c>
      <c r="E178" s="23" t="s">
        <v>197</v>
      </c>
      <c r="F178" s="24">
        <v>10443</v>
      </c>
      <c r="G178" s="21" t="s">
        <v>249</v>
      </c>
      <c r="H178" s="69"/>
      <c r="I178" s="23"/>
      <c r="AA178" s="68">
        <f t="shared" si="5"/>
        <v>0</v>
      </c>
    </row>
    <row r="179" spans="1:27" s="1" customFormat="1" ht="15">
      <c r="A179" s="55">
        <v>12</v>
      </c>
      <c r="B179" s="21">
        <v>10</v>
      </c>
      <c r="C179" s="21" t="s">
        <v>211</v>
      </c>
      <c r="D179" s="22" t="s">
        <v>212</v>
      </c>
      <c r="E179" s="23" t="s">
        <v>210</v>
      </c>
      <c r="F179" s="24">
        <v>5222</v>
      </c>
      <c r="G179" s="21" t="s">
        <v>213</v>
      </c>
      <c r="H179" s="69"/>
      <c r="I179" s="23"/>
      <c r="AA179" s="68">
        <f t="shared" si="5"/>
        <v>0</v>
      </c>
    </row>
    <row r="180" spans="1:27" s="1" customFormat="1" ht="15">
      <c r="A180" s="55">
        <v>13</v>
      </c>
      <c r="B180" s="21">
        <v>9</v>
      </c>
      <c r="C180" s="21" t="s">
        <v>220</v>
      </c>
      <c r="D180" s="22" t="s">
        <v>221</v>
      </c>
      <c r="E180" s="23" t="s">
        <v>96</v>
      </c>
      <c r="F180" s="24">
        <v>8394</v>
      </c>
      <c r="G180" s="21" t="s">
        <v>216</v>
      </c>
      <c r="H180" s="23"/>
      <c r="I180" s="23"/>
      <c r="AA180" s="68">
        <f t="shared" si="5"/>
        <v>0</v>
      </c>
    </row>
    <row r="181" spans="1:27" s="1" customFormat="1" ht="15">
      <c r="A181" s="55">
        <v>14</v>
      </c>
      <c r="B181" s="21">
        <v>19</v>
      </c>
      <c r="C181" s="21" t="s">
        <v>283</v>
      </c>
      <c r="D181" s="22" t="s">
        <v>284</v>
      </c>
      <c r="E181" s="23" t="s">
        <v>155</v>
      </c>
      <c r="F181" s="24">
        <v>14284</v>
      </c>
      <c r="G181" s="21" t="s">
        <v>200</v>
      </c>
      <c r="H181" s="23"/>
      <c r="I181" s="23"/>
      <c r="AA181" s="68">
        <f t="shared" si="5"/>
        <v>0</v>
      </c>
    </row>
    <row r="182" spans="1:27" s="1" customFormat="1" ht="15">
      <c r="A182" s="55">
        <v>15</v>
      </c>
      <c r="B182" s="21">
        <v>7</v>
      </c>
      <c r="C182" s="21" t="s">
        <v>217</v>
      </c>
      <c r="D182" s="22" t="s">
        <v>218</v>
      </c>
      <c r="E182" s="23" t="s">
        <v>194</v>
      </c>
      <c r="F182" s="24">
        <v>7442</v>
      </c>
      <c r="G182" s="21" t="s">
        <v>216</v>
      </c>
      <c r="H182" s="23"/>
      <c r="I182" s="23"/>
      <c r="AA182" s="68">
        <f t="shared" si="5"/>
        <v>0</v>
      </c>
    </row>
    <row r="183" spans="1:27" s="1" customFormat="1" ht="15">
      <c r="A183" s="55">
        <v>16</v>
      </c>
      <c r="B183" s="21">
        <v>3</v>
      </c>
      <c r="C183" s="21" t="s">
        <v>201</v>
      </c>
      <c r="D183" s="22" t="s">
        <v>202</v>
      </c>
      <c r="E183" s="23" t="s">
        <v>96</v>
      </c>
      <c r="F183" s="24">
        <v>13150</v>
      </c>
      <c r="G183" s="21" t="s">
        <v>200</v>
      </c>
      <c r="H183" s="23"/>
      <c r="I183" s="23"/>
      <c r="AA183" s="68">
        <f t="shared" si="5"/>
        <v>0</v>
      </c>
    </row>
    <row r="184" spans="1:27" s="1" customFormat="1" ht="15">
      <c r="A184" s="55">
        <v>17</v>
      </c>
      <c r="B184" s="21">
        <v>13</v>
      </c>
      <c r="C184" s="21" t="s">
        <v>256</v>
      </c>
      <c r="D184" s="22" t="s">
        <v>257</v>
      </c>
      <c r="E184" s="23" t="s">
        <v>152</v>
      </c>
      <c r="F184" s="24">
        <v>5929</v>
      </c>
      <c r="G184" s="21" t="s">
        <v>200</v>
      </c>
      <c r="H184" s="23"/>
      <c r="I184" s="23" t="s">
        <v>329</v>
      </c>
      <c r="AA184" s="68">
        <f t="shared" si="5"/>
        <v>0</v>
      </c>
    </row>
    <row r="185" spans="1:27" s="1" customFormat="1" ht="15">
      <c r="A185" s="55">
        <v>18</v>
      </c>
      <c r="B185" s="21">
        <v>11</v>
      </c>
      <c r="C185" s="21" t="s">
        <v>208</v>
      </c>
      <c r="D185" s="22" t="s">
        <v>209</v>
      </c>
      <c r="E185" s="23" t="s">
        <v>210</v>
      </c>
      <c r="F185" s="24">
        <v>10864</v>
      </c>
      <c r="G185" s="21" t="s">
        <v>200</v>
      </c>
      <c r="H185" s="23"/>
      <c r="I185" s="23" t="s">
        <v>330</v>
      </c>
      <c r="AA185" s="68">
        <f t="shared" si="5"/>
        <v>0</v>
      </c>
    </row>
    <row r="186" spans="1:27" s="1" customFormat="1" ht="15">
      <c r="A186" s="55">
        <v>19</v>
      </c>
      <c r="B186" s="21">
        <v>15</v>
      </c>
      <c r="C186" s="21" t="s">
        <v>260</v>
      </c>
      <c r="D186" s="22" t="s">
        <v>261</v>
      </c>
      <c r="E186" s="23" t="s">
        <v>152</v>
      </c>
      <c r="F186" s="24">
        <v>9570</v>
      </c>
      <c r="G186" s="21" t="s">
        <v>200</v>
      </c>
      <c r="H186" s="23"/>
      <c r="I186" s="23" t="s">
        <v>330</v>
      </c>
      <c r="AA186" s="68">
        <f t="shared" si="5"/>
        <v>0</v>
      </c>
    </row>
    <row r="187" spans="1:27" s="1" customFormat="1" ht="15">
      <c r="A187" s="55">
        <v>20</v>
      </c>
      <c r="B187" s="21">
        <v>1</v>
      </c>
      <c r="C187" s="21" t="s">
        <v>198</v>
      </c>
      <c r="D187" s="22" t="s">
        <v>199</v>
      </c>
      <c r="E187" s="23" t="s">
        <v>96</v>
      </c>
      <c r="F187" s="24">
        <v>12125</v>
      </c>
      <c r="G187" s="21" t="s">
        <v>200</v>
      </c>
      <c r="H187" s="23"/>
      <c r="I187" s="23" t="s">
        <v>330</v>
      </c>
      <c r="AA187" s="68">
        <f t="shared" si="5"/>
        <v>0</v>
      </c>
    </row>
    <row r="188" spans="1:9" s="1" customFormat="1" ht="15">
      <c r="A188" s="55"/>
      <c r="B188" s="56" t="s">
        <v>301</v>
      </c>
      <c r="C188" s="57"/>
      <c r="D188" s="58"/>
      <c r="E188" s="58"/>
      <c r="F188" s="57"/>
      <c r="G188" s="57"/>
      <c r="H188" s="59"/>
      <c r="I188" s="60"/>
    </row>
    <row r="189" s="1" customFormat="1" ht="12.75"/>
  </sheetData>
  <sheetProtection/>
  <mergeCells count="38">
    <mergeCell ref="A166:I166"/>
    <mergeCell ref="A111:I111"/>
    <mergeCell ref="G112:I112"/>
    <mergeCell ref="A114:I114"/>
    <mergeCell ref="A119:I119"/>
    <mergeCell ref="A132:I132"/>
    <mergeCell ref="A146:I146"/>
    <mergeCell ref="A59:I59"/>
    <mergeCell ref="G60:I60"/>
    <mergeCell ref="A62:I62"/>
    <mergeCell ref="A67:I67"/>
    <mergeCell ref="A109:I109"/>
    <mergeCell ref="A110:I110"/>
    <mergeCell ref="B43:B44"/>
    <mergeCell ref="B45:B46"/>
    <mergeCell ref="A57:I57"/>
    <mergeCell ref="A58:I58"/>
    <mergeCell ref="B37:B38"/>
    <mergeCell ref="B39:B40"/>
    <mergeCell ref="B41:B42"/>
    <mergeCell ref="B31:B32"/>
    <mergeCell ref="B33:B34"/>
    <mergeCell ref="B35:B36"/>
    <mergeCell ref="B25:B26"/>
    <mergeCell ref="B27:B28"/>
    <mergeCell ref="B29:B30"/>
    <mergeCell ref="B19:B20"/>
    <mergeCell ref="B21:B22"/>
    <mergeCell ref="B23:B24"/>
    <mergeCell ref="B13:B14"/>
    <mergeCell ref="B15:B16"/>
    <mergeCell ref="B17:B18"/>
    <mergeCell ref="A1:I1"/>
    <mergeCell ref="A2:I2"/>
    <mergeCell ref="A3:I3"/>
    <mergeCell ref="G4:I4"/>
    <mergeCell ref="A6:I6"/>
    <mergeCell ref="A11:I1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1"/>
  <sheetViews>
    <sheetView zoomScale="60" zoomScaleNormal="60" zoomScalePageLayoutView="0" workbookViewId="0" topLeftCell="A1">
      <selection activeCell="P20" sqref="P20"/>
    </sheetView>
  </sheetViews>
  <sheetFormatPr defaultColWidth="9.140625" defaultRowHeight="12.75"/>
  <cols>
    <col min="1" max="1" width="5.421875" style="1" customWidth="1"/>
    <col min="2" max="2" width="7.28125" style="1" customWidth="1"/>
    <col min="3" max="3" width="14.421875" style="1" customWidth="1"/>
    <col min="4" max="4" width="21.421875" style="1" customWidth="1"/>
    <col min="5" max="5" width="30.28125" style="1" customWidth="1"/>
    <col min="6" max="6" width="11.8515625" style="1" customWidth="1"/>
    <col min="7" max="7" width="13.421875" style="1" customWidth="1"/>
    <col min="8" max="9" width="8.140625" style="1" customWidth="1"/>
    <col min="10" max="10" width="3.7109375" style="1" customWidth="1"/>
    <col min="11" max="16384" width="9.140625" style="1" customWidth="1"/>
  </cols>
  <sheetData>
    <row r="1" spans="1:9" ht="26.25">
      <c r="A1" s="100" t="s">
        <v>40</v>
      </c>
      <c r="B1" s="100"/>
      <c r="C1" s="100"/>
      <c r="D1" s="100"/>
      <c r="E1" s="100"/>
      <c r="F1" s="100"/>
      <c r="G1" s="100"/>
      <c r="H1" s="100"/>
      <c r="I1" s="100"/>
    </row>
    <row r="2" spans="1:9" ht="18.75" customHeight="1">
      <c r="A2" s="101" t="s">
        <v>9</v>
      </c>
      <c r="B2" s="101"/>
      <c r="C2" s="101"/>
      <c r="D2" s="101"/>
      <c r="E2" s="101"/>
      <c r="F2" s="101"/>
      <c r="G2" s="101"/>
      <c r="H2" s="101"/>
      <c r="I2" s="101"/>
    </row>
    <row r="3" spans="1:9" ht="15.75">
      <c r="A3" s="102" t="s">
        <v>10</v>
      </c>
      <c r="B3" s="102"/>
      <c r="C3" s="102"/>
      <c r="D3" s="102"/>
      <c r="E3" s="102"/>
      <c r="F3" s="102"/>
      <c r="G3" s="102"/>
      <c r="H3" s="102"/>
      <c r="I3" s="102"/>
    </row>
    <row r="4" spans="1:9" ht="11.25" customHeight="1">
      <c r="A4" s="2"/>
      <c r="B4" s="3"/>
      <c r="C4" s="4"/>
      <c r="D4" s="4"/>
      <c r="E4" s="5"/>
      <c r="F4" s="6"/>
      <c r="G4" s="103" t="s">
        <v>36</v>
      </c>
      <c r="H4" s="103"/>
      <c r="I4" s="103"/>
    </row>
    <row r="5" spans="1:9" ht="12.75">
      <c r="A5" s="8" t="s">
        <v>11</v>
      </c>
      <c r="B5" s="3"/>
      <c r="C5" s="4"/>
      <c r="D5" s="4"/>
      <c r="E5" s="9"/>
      <c r="F5" s="6"/>
      <c r="H5" s="10"/>
      <c r="I5" s="7" t="s">
        <v>41</v>
      </c>
    </row>
    <row r="6" spans="1:9" ht="21">
      <c r="A6" s="104" t="s">
        <v>37</v>
      </c>
      <c r="B6" s="104"/>
      <c r="C6" s="104"/>
      <c r="D6" s="104"/>
      <c r="E6" s="104"/>
      <c r="F6" s="104"/>
      <c r="G6" s="104"/>
      <c r="H6" s="104"/>
      <c r="I6" s="104"/>
    </row>
    <row r="7" spans="1:9" ht="6" customHeight="1">
      <c r="A7" s="11"/>
      <c r="B7" s="12"/>
      <c r="C7" s="11"/>
      <c r="D7" s="11"/>
      <c r="E7" s="11"/>
      <c r="F7" s="13"/>
      <c r="G7" s="13"/>
      <c r="H7" s="11"/>
      <c r="I7" s="14"/>
    </row>
    <row r="8" spans="1:9" ht="12.75">
      <c r="A8" s="15"/>
      <c r="B8" s="15" t="s">
        <v>42</v>
      </c>
      <c r="C8" s="15" t="s">
        <v>43</v>
      </c>
      <c r="D8" s="15" t="s">
        <v>44</v>
      </c>
      <c r="E8" s="15" t="s">
        <v>45</v>
      </c>
      <c r="F8" s="15" t="s">
        <v>46</v>
      </c>
      <c r="G8" s="15" t="s">
        <v>47</v>
      </c>
      <c r="H8" s="15"/>
      <c r="I8" s="16"/>
    </row>
    <row r="9" spans="1:9" ht="12.75">
      <c r="A9" s="17"/>
      <c r="B9" s="17" t="s">
        <v>48</v>
      </c>
      <c r="C9" s="17" t="s">
        <v>49</v>
      </c>
      <c r="D9" s="17" t="s">
        <v>50</v>
      </c>
      <c r="E9" s="17" t="s">
        <v>51</v>
      </c>
      <c r="F9" s="17" t="s">
        <v>52</v>
      </c>
      <c r="G9" s="17" t="s">
        <v>53</v>
      </c>
      <c r="H9" s="17"/>
      <c r="I9" s="18"/>
    </row>
    <row r="10" spans="1:9" ht="7.5" customHeight="1" thickBot="1">
      <c r="A10" s="19"/>
      <c r="B10" s="19"/>
      <c r="C10" s="19"/>
      <c r="D10" s="19"/>
      <c r="E10" s="19"/>
      <c r="F10" s="19"/>
      <c r="G10" s="19"/>
      <c r="H10" s="19"/>
      <c r="I10" s="20"/>
    </row>
    <row r="11" spans="1:9" ht="15">
      <c r="A11" s="95" t="s">
        <v>38</v>
      </c>
      <c r="B11" s="95"/>
      <c r="C11" s="95"/>
      <c r="D11" s="95"/>
      <c r="E11" s="95"/>
      <c r="F11" s="95"/>
      <c r="G11" s="95"/>
      <c r="H11" s="95"/>
      <c r="I11" s="95"/>
    </row>
    <row r="12" spans="1:9" ht="12.75">
      <c r="A12" s="15"/>
      <c r="B12" s="15"/>
      <c r="C12" s="15"/>
      <c r="D12" s="15"/>
      <c r="E12" s="15"/>
      <c r="F12" s="15"/>
      <c r="G12" s="15"/>
      <c r="H12" s="15"/>
      <c r="I12" s="15"/>
    </row>
    <row r="13" spans="1:9" ht="15" customHeight="1">
      <c r="A13" s="29"/>
      <c r="B13" s="96">
        <v>1</v>
      </c>
      <c r="C13" s="83" t="s">
        <v>55</v>
      </c>
      <c r="D13" s="84" t="s">
        <v>56</v>
      </c>
      <c r="E13" s="83" t="s">
        <v>57</v>
      </c>
      <c r="F13" s="85">
        <v>181</v>
      </c>
      <c r="G13" s="85" t="s">
        <v>58</v>
      </c>
      <c r="H13" s="86"/>
      <c r="I13" s="86"/>
    </row>
    <row r="14" spans="1:9" ht="12.75" customHeight="1">
      <c r="A14" s="30"/>
      <c r="B14" s="97"/>
      <c r="C14" s="83" t="s">
        <v>59</v>
      </c>
      <c r="D14" s="84" t="s">
        <v>60</v>
      </c>
      <c r="E14" s="83" t="s">
        <v>57</v>
      </c>
      <c r="F14" s="85">
        <v>986</v>
      </c>
      <c r="G14" s="85" t="s">
        <v>58</v>
      </c>
      <c r="H14" s="86"/>
      <c r="I14" s="86"/>
    </row>
    <row r="15" spans="1:9" ht="12.75" customHeight="1">
      <c r="A15" s="29"/>
      <c r="B15" s="98">
        <v>2</v>
      </c>
      <c r="C15" s="32" t="s">
        <v>61</v>
      </c>
      <c r="D15" s="33" t="s">
        <v>62</v>
      </c>
      <c r="E15" s="32" t="s">
        <v>63</v>
      </c>
      <c r="F15" s="34">
        <v>397</v>
      </c>
      <c r="G15" s="35" t="s">
        <v>58</v>
      </c>
      <c r="H15" s="36"/>
      <c r="I15" s="36"/>
    </row>
    <row r="16" spans="1:9" ht="12.75" customHeight="1">
      <c r="A16" s="30"/>
      <c r="B16" s="99"/>
      <c r="C16" s="32" t="s">
        <v>64</v>
      </c>
      <c r="D16" s="33" t="s">
        <v>65</v>
      </c>
      <c r="E16" s="32" t="s">
        <v>57</v>
      </c>
      <c r="F16" s="34">
        <v>11632</v>
      </c>
      <c r="G16" s="34" t="s">
        <v>66</v>
      </c>
      <c r="H16" s="36"/>
      <c r="I16" s="36"/>
    </row>
    <row r="17" spans="1:9" ht="15" customHeight="1">
      <c r="A17" s="29"/>
      <c r="B17" s="96">
        <v>3</v>
      </c>
      <c r="C17" s="83" t="s">
        <v>67</v>
      </c>
      <c r="D17" s="84" t="s">
        <v>68</v>
      </c>
      <c r="E17" s="83" t="s">
        <v>63</v>
      </c>
      <c r="F17" s="85">
        <v>1093</v>
      </c>
      <c r="G17" s="85" t="s">
        <v>58</v>
      </c>
      <c r="H17" s="86"/>
      <c r="I17" s="86"/>
    </row>
    <row r="18" spans="1:9" ht="12.75" customHeight="1">
      <c r="A18" s="30"/>
      <c r="B18" s="97"/>
      <c r="C18" s="83" t="s">
        <v>69</v>
      </c>
      <c r="D18" s="84" t="s">
        <v>70</v>
      </c>
      <c r="E18" s="83" t="s">
        <v>57</v>
      </c>
      <c r="F18" s="85">
        <v>15816</v>
      </c>
      <c r="G18" s="85" t="s">
        <v>58</v>
      </c>
      <c r="H18" s="86"/>
      <c r="I18" s="86"/>
    </row>
    <row r="19" spans="1:9" ht="12.75" customHeight="1">
      <c r="A19" s="29"/>
      <c r="B19" s="98">
        <v>4</v>
      </c>
      <c r="C19" s="32" t="s">
        <v>71</v>
      </c>
      <c r="D19" s="33" t="s">
        <v>72</v>
      </c>
      <c r="E19" s="32" t="s">
        <v>63</v>
      </c>
      <c r="F19" s="34">
        <v>1128</v>
      </c>
      <c r="G19" s="35" t="s">
        <v>58</v>
      </c>
      <c r="H19" s="36"/>
      <c r="I19" s="36"/>
    </row>
    <row r="20" spans="1:9" ht="12.75" customHeight="1">
      <c r="A20" s="30"/>
      <c r="B20" s="99"/>
      <c r="C20" s="32" t="s">
        <v>73</v>
      </c>
      <c r="D20" s="33" t="s">
        <v>74</v>
      </c>
      <c r="E20" s="32" t="s">
        <v>63</v>
      </c>
      <c r="F20" s="34">
        <v>17642</v>
      </c>
      <c r="G20" s="34" t="s">
        <v>75</v>
      </c>
      <c r="H20" s="36"/>
      <c r="I20" s="36"/>
    </row>
    <row r="21" spans="1:9" ht="15" customHeight="1">
      <c r="A21" s="29"/>
      <c r="B21" s="96">
        <v>5</v>
      </c>
      <c r="C21" s="83" t="s">
        <v>76</v>
      </c>
      <c r="D21" s="84" t="s">
        <v>77</v>
      </c>
      <c r="E21" s="83"/>
      <c r="F21" s="85" t="s">
        <v>78</v>
      </c>
      <c r="G21" s="85" t="s">
        <v>79</v>
      </c>
      <c r="H21" s="86"/>
      <c r="I21" s="86"/>
    </row>
    <row r="22" spans="1:9" ht="12.75" customHeight="1">
      <c r="A22" s="30"/>
      <c r="B22" s="97"/>
      <c r="C22" s="83" t="s">
        <v>80</v>
      </c>
      <c r="D22" s="84" t="s">
        <v>81</v>
      </c>
      <c r="E22" s="83" t="s">
        <v>82</v>
      </c>
      <c r="F22" s="85"/>
      <c r="G22" s="85"/>
      <c r="H22" s="86"/>
      <c r="I22" s="86"/>
    </row>
    <row r="23" spans="1:9" ht="12.75" customHeight="1">
      <c r="A23" s="29"/>
      <c r="B23" s="98">
        <v>6</v>
      </c>
      <c r="C23" s="32" t="s">
        <v>83</v>
      </c>
      <c r="D23" s="33" t="s">
        <v>84</v>
      </c>
      <c r="E23" s="32" t="s">
        <v>85</v>
      </c>
      <c r="F23" s="34">
        <v>100079</v>
      </c>
      <c r="G23" s="35" t="s">
        <v>66</v>
      </c>
      <c r="H23" s="36"/>
      <c r="I23" s="36"/>
    </row>
    <row r="24" spans="1:9" ht="12.75" customHeight="1">
      <c r="A24" s="30"/>
      <c r="B24" s="99"/>
      <c r="C24" s="32" t="s">
        <v>86</v>
      </c>
      <c r="D24" s="33" t="s">
        <v>87</v>
      </c>
      <c r="E24" s="32" t="s">
        <v>88</v>
      </c>
      <c r="F24" s="34">
        <v>10048</v>
      </c>
      <c r="G24" s="34" t="s">
        <v>79</v>
      </c>
      <c r="H24" s="36"/>
      <c r="I24" s="36"/>
    </row>
    <row r="25" spans="1:9" ht="15" customHeight="1">
      <c r="A25" s="29"/>
      <c r="B25" s="96">
        <v>7</v>
      </c>
      <c r="C25" s="83" t="s">
        <v>89</v>
      </c>
      <c r="D25" s="84" t="s">
        <v>90</v>
      </c>
      <c r="E25" s="83" t="s">
        <v>63</v>
      </c>
      <c r="F25" s="85">
        <v>4976</v>
      </c>
      <c r="G25" s="85" t="s">
        <v>75</v>
      </c>
      <c r="H25" s="86"/>
      <c r="I25" s="86"/>
    </row>
    <row r="26" spans="1:9" ht="12.75" customHeight="1">
      <c r="A26" s="30"/>
      <c r="B26" s="97"/>
      <c r="C26" s="83" t="s">
        <v>91</v>
      </c>
      <c r="D26" s="84" t="s">
        <v>92</v>
      </c>
      <c r="E26" s="83" t="s">
        <v>93</v>
      </c>
      <c r="F26" s="85">
        <v>8872</v>
      </c>
      <c r="G26" s="85" t="s">
        <v>75</v>
      </c>
      <c r="H26" s="86"/>
      <c r="I26" s="86"/>
    </row>
    <row r="27" spans="1:9" ht="12.75" customHeight="1">
      <c r="A27" s="29"/>
      <c r="B27" s="98">
        <v>8</v>
      </c>
      <c r="C27" s="32" t="s">
        <v>94</v>
      </c>
      <c r="D27" s="33" t="s">
        <v>95</v>
      </c>
      <c r="E27" s="32" t="s">
        <v>96</v>
      </c>
      <c r="F27" s="34">
        <v>18203</v>
      </c>
      <c r="G27" s="35" t="s">
        <v>66</v>
      </c>
      <c r="H27" s="36"/>
      <c r="I27" s="36"/>
    </row>
    <row r="28" spans="1:9" ht="12.75" customHeight="1">
      <c r="A28" s="30"/>
      <c r="B28" s="99"/>
      <c r="C28" s="32" t="s">
        <v>97</v>
      </c>
      <c r="D28" s="33" t="s">
        <v>98</v>
      </c>
      <c r="E28" s="32" t="s">
        <v>96</v>
      </c>
      <c r="F28" s="34">
        <v>18946</v>
      </c>
      <c r="G28" s="34" t="s">
        <v>75</v>
      </c>
      <c r="H28" s="36"/>
      <c r="I28" s="36"/>
    </row>
    <row r="29" spans="1:9" ht="15" customHeight="1">
      <c r="A29" s="29"/>
      <c r="B29" s="96">
        <v>9</v>
      </c>
      <c r="C29" s="83" t="s">
        <v>99</v>
      </c>
      <c r="D29" s="84" t="s">
        <v>100</v>
      </c>
      <c r="E29" s="83" t="s">
        <v>57</v>
      </c>
      <c r="F29" s="85">
        <v>17773</v>
      </c>
      <c r="G29" s="85" t="s">
        <v>136</v>
      </c>
      <c r="H29" s="86"/>
      <c r="I29" s="86"/>
    </row>
    <row r="30" spans="1:9" ht="12.75" customHeight="1">
      <c r="A30" s="30"/>
      <c r="B30" s="97"/>
      <c r="C30" s="83" t="s">
        <v>160</v>
      </c>
      <c r="D30" s="84" t="s">
        <v>161</v>
      </c>
      <c r="E30" s="83" t="s">
        <v>96</v>
      </c>
      <c r="F30" s="85">
        <v>18406</v>
      </c>
      <c r="G30" s="85" t="s">
        <v>75</v>
      </c>
      <c r="H30" s="86"/>
      <c r="I30" s="86"/>
    </row>
    <row r="31" spans="1:9" ht="12.75" customHeight="1">
      <c r="A31" s="29"/>
      <c r="B31" s="98">
        <v>10</v>
      </c>
      <c r="C31" s="32" t="s">
        <v>101</v>
      </c>
      <c r="D31" s="33" t="s">
        <v>102</v>
      </c>
      <c r="E31" s="32" t="s">
        <v>103</v>
      </c>
      <c r="F31" s="34" t="s">
        <v>173</v>
      </c>
      <c r="G31" s="35" t="s">
        <v>66</v>
      </c>
      <c r="H31" s="36"/>
      <c r="I31" s="36"/>
    </row>
    <row r="32" spans="1:9" ht="12.75" customHeight="1">
      <c r="A32" s="30"/>
      <c r="B32" s="99"/>
      <c r="C32" s="32" t="s">
        <v>104</v>
      </c>
      <c r="D32" s="33" t="s">
        <v>105</v>
      </c>
      <c r="E32" s="32" t="s">
        <v>103</v>
      </c>
      <c r="F32" s="34" t="s">
        <v>174</v>
      </c>
      <c r="G32" s="34" t="s">
        <v>66</v>
      </c>
      <c r="H32" s="36"/>
      <c r="I32" s="36"/>
    </row>
    <row r="33" spans="1:9" ht="15" customHeight="1">
      <c r="A33" s="29"/>
      <c r="B33" s="96">
        <v>11</v>
      </c>
      <c r="C33" s="83" t="s">
        <v>106</v>
      </c>
      <c r="D33" s="84" t="s">
        <v>107</v>
      </c>
      <c r="E33" s="83" t="s">
        <v>108</v>
      </c>
      <c r="F33" s="85">
        <v>124275</v>
      </c>
      <c r="G33" s="85" t="s">
        <v>66</v>
      </c>
      <c r="H33" s="86"/>
      <c r="I33" s="86"/>
    </row>
    <row r="34" spans="1:9" ht="12.75" customHeight="1">
      <c r="A34" s="30"/>
      <c r="B34" s="97"/>
      <c r="C34" s="83" t="s">
        <v>109</v>
      </c>
      <c r="D34" s="84" t="s">
        <v>110</v>
      </c>
      <c r="E34" s="83" t="s">
        <v>111</v>
      </c>
      <c r="F34" s="85">
        <v>114491</v>
      </c>
      <c r="G34" s="85" t="s">
        <v>79</v>
      </c>
      <c r="H34" s="86"/>
      <c r="I34" s="86"/>
    </row>
    <row r="35" spans="1:9" ht="12.75" customHeight="1">
      <c r="A35" s="29"/>
      <c r="B35" s="98">
        <v>13</v>
      </c>
      <c r="C35" s="32" t="s">
        <v>112</v>
      </c>
      <c r="D35" s="33" t="s">
        <v>113</v>
      </c>
      <c r="E35" s="32" t="s">
        <v>114</v>
      </c>
      <c r="F35" s="34">
        <v>17781</v>
      </c>
      <c r="G35" s="35" t="s">
        <v>66</v>
      </c>
      <c r="H35" s="36"/>
      <c r="I35" s="36"/>
    </row>
    <row r="36" spans="1:9" ht="12.75" customHeight="1">
      <c r="A36" s="30"/>
      <c r="B36" s="99"/>
      <c r="C36" s="32" t="s">
        <v>150</v>
      </c>
      <c r="D36" s="33" t="s">
        <v>151</v>
      </c>
      <c r="E36" s="32" t="s">
        <v>152</v>
      </c>
      <c r="F36" s="34">
        <v>8279</v>
      </c>
      <c r="G36" s="34" t="s">
        <v>66</v>
      </c>
      <c r="H36" s="36"/>
      <c r="I36" s="36"/>
    </row>
    <row r="37" spans="1:9" ht="15" customHeight="1">
      <c r="A37" s="29"/>
      <c r="B37" s="96">
        <v>15</v>
      </c>
      <c r="C37" s="83" t="s">
        <v>115</v>
      </c>
      <c r="D37" s="84" t="s">
        <v>116</v>
      </c>
      <c r="E37" s="83" t="s">
        <v>63</v>
      </c>
      <c r="F37" s="85">
        <v>14238</v>
      </c>
      <c r="G37" s="85" t="s">
        <v>58</v>
      </c>
      <c r="H37" s="86"/>
      <c r="I37" s="86"/>
    </row>
    <row r="38" spans="1:9" ht="12.75" customHeight="1">
      <c r="A38" s="30"/>
      <c r="B38" s="97"/>
      <c r="C38" s="83" t="s">
        <v>35</v>
      </c>
      <c r="D38" s="84" t="s">
        <v>117</v>
      </c>
      <c r="E38" s="83" t="s">
        <v>118</v>
      </c>
      <c r="F38" s="85"/>
      <c r="G38" s="85" t="s">
        <v>75</v>
      </c>
      <c r="H38" s="86"/>
      <c r="I38" s="86"/>
    </row>
    <row r="39" spans="1:9" ht="12.75" customHeight="1">
      <c r="A39" s="29"/>
      <c r="B39" s="98">
        <v>17</v>
      </c>
      <c r="C39" s="32" t="s">
        <v>24</v>
      </c>
      <c r="D39" s="33" t="s">
        <v>23</v>
      </c>
      <c r="E39" s="32" t="s">
        <v>22</v>
      </c>
      <c r="F39" s="34" t="s">
        <v>25</v>
      </c>
      <c r="G39" s="35" t="s">
        <v>79</v>
      </c>
      <c r="H39" s="36"/>
      <c r="I39" s="36"/>
    </row>
    <row r="40" spans="1:9" ht="12.75" customHeight="1">
      <c r="A40" s="30"/>
      <c r="B40" s="99"/>
      <c r="C40" s="32" t="s">
        <v>120</v>
      </c>
      <c r="D40" s="33" t="s">
        <v>121</v>
      </c>
      <c r="E40" s="32" t="s">
        <v>119</v>
      </c>
      <c r="F40" s="34" t="s">
        <v>122</v>
      </c>
      <c r="G40" s="34" t="s">
        <v>66</v>
      </c>
      <c r="H40" s="36"/>
      <c r="I40" s="36"/>
    </row>
    <row r="41" spans="1:9" ht="15" customHeight="1">
      <c r="A41" s="29"/>
      <c r="B41" s="96">
        <v>18</v>
      </c>
      <c r="C41" s="83" t="s">
        <v>123</v>
      </c>
      <c r="D41" s="84" t="s">
        <v>124</v>
      </c>
      <c r="E41" s="83" t="s">
        <v>103</v>
      </c>
      <c r="F41" s="85" t="s">
        <v>175</v>
      </c>
      <c r="G41" s="85" t="s">
        <v>66</v>
      </c>
      <c r="H41" s="86"/>
      <c r="I41" s="86"/>
    </row>
    <row r="42" spans="1:9" ht="12.75" customHeight="1">
      <c r="A42" s="30"/>
      <c r="B42" s="97"/>
      <c r="C42" s="83" t="s">
        <v>125</v>
      </c>
      <c r="D42" s="84" t="s">
        <v>126</v>
      </c>
      <c r="E42" s="83" t="s">
        <v>103</v>
      </c>
      <c r="F42" s="85" t="s">
        <v>176</v>
      </c>
      <c r="G42" s="85" t="s">
        <v>66</v>
      </c>
      <c r="H42" s="86"/>
      <c r="I42" s="86"/>
    </row>
    <row r="43" spans="1:9" ht="12.75" customHeight="1">
      <c r="A43" s="29"/>
      <c r="B43" s="98">
        <v>19</v>
      </c>
      <c r="C43" s="32" t="s">
        <v>343</v>
      </c>
      <c r="D43" s="33" t="s">
        <v>344</v>
      </c>
      <c r="E43" s="32" t="s">
        <v>345</v>
      </c>
      <c r="F43" s="34">
        <v>27</v>
      </c>
      <c r="G43" s="35" t="s">
        <v>75</v>
      </c>
      <c r="H43" s="36"/>
      <c r="I43" s="36"/>
    </row>
    <row r="44" spans="1:9" ht="12.75" customHeight="1">
      <c r="A44" s="30"/>
      <c r="B44" s="99"/>
      <c r="C44" s="32" t="s">
        <v>340</v>
      </c>
      <c r="D44" s="33" t="s">
        <v>341</v>
      </c>
      <c r="E44" s="32" t="s">
        <v>96</v>
      </c>
      <c r="F44" s="34">
        <v>15228</v>
      </c>
      <c r="G44" s="34" t="s">
        <v>342</v>
      </c>
      <c r="H44" s="36"/>
      <c r="I44" s="36"/>
    </row>
    <row r="45" spans="1:9" ht="15" customHeight="1">
      <c r="A45" s="29"/>
      <c r="B45" s="96">
        <v>20</v>
      </c>
      <c r="C45" s="83" t="s">
        <v>156</v>
      </c>
      <c r="D45" s="84" t="s">
        <v>157</v>
      </c>
      <c r="E45" s="83" t="s">
        <v>155</v>
      </c>
      <c r="F45" s="85">
        <v>17469</v>
      </c>
      <c r="G45" s="85" t="s">
        <v>75</v>
      </c>
      <c r="H45" s="86"/>
      <c r="I45" s="86"/>
    </row>
    <row r="46" spans="1:9" ht="12.75" customHeight="1">
      <c r="A46" s="30"/>
      <c r="B46" s="97"/>
      <c r="C46" s="83" t="s">
        <v>153</v>
      </c>
      <c r="D46" s="84" t="s">
        <v>154</v>
      </c>
      <c r="E46" s="83" t="s">
        <v>155</v>
      </c>
      <c r="F46" s="85">
        <v>1998</v>
      </c>
      <c r="G46" s="85" t="s">
        <v>75</v>
      </c>
      <c r="H46" s="86"/>
      <c r="I46" s="86"/>
    </row>
    <row r="47" spans="1:9" ht="15">
      <c r="A47" s="29"/>
      <c r="B47" s="39" t="s">
        <v>287</v>
      </c>
      <c r="C47" s="25"/>
      <c r="D47" s="26"/>
      <c r="E47" s="26"/>
      <c r="F47" s="25"/>
      <c r="G47" s="25"/>
      <c r="H47" s="27"/>
      <c r="I47" s="28"/>
    </row>
    <row r="48" ht="12.75" customHeight="1" thickBot="1"/>
    <row r="49" spans="1:9" ht="15">
      <c r="A49" s="95" t="s">
        <v>288</v>
      </c>
      <c r="B49" s="95"/>
      <c r="C49" s="95"/>
      <c r="D49" s="95"/>
      <c r="E49" s="95"/>
      <c r="F49" s="95"/>
      <c r="G49" s="95"/>
      <c r="H49" s="95"/>
      <c r="I49" s="95"/>
    </row>
    <row r="50" spans="1:9" ht="12.75">
      <c r="A50" s="15"/>
      <c r="B50" s="15"/>
      <c r="C50" s="15"/>
      <c r="D50" s="15"/>
      <c r="E50" s="15"/>
      <c r="F50" s="15"/>
      <c r="G50" s="15"/>
      <c r="H50" s="15"/>
      <c r="I50" s="15"/>
    </row>
    <row r="51" spans="1:9" ht="13.5" customHeight="1">
      <c r="A51" s="29"/>
      <c r="B51" s="21">
        <v>1</v>
      </c>
      <c r="C51" s="21" t="s">
        <v>270</v>
      </c>
      <c r="D51" s="22" t="s">
        <v>271</v>
      </c>
      <c r="E51" s="23" t="s">
        <v>272</v>
      </c>
      <c r="F51" s="24">
        <v>410</v>
      </c>
      <c r="G51" s="21" t="s">
        <v>79</v>
      </c>
      <c r="H51" s="23"/>
      <c r="I51" s="23"/>
    </row>
    <row r="52" spans="1:9" ht="13.5" customHeight="1">
      <c r="A52" s="29"/>
      <c r="B52" s="21">
        <v>2</v>
      </c>
      <c r="C52" s="21" t="s">
        <v>224</v>
      </c>
      <c r="D52" s="22" t="s">
        <v>225</v>
      </c>
      <c r="E52" s="23" t="s">
        <v>226</v>
      </c>
      <c r="F52" s="24">
        <v>427</v>
      </c>
      <c r="G52" s="21" t="s">
        <v>79</v>
      </c>
      <c r="H52" s="23"/>
      <c r="I52" s="23"/>
    </row>
    <row r="53" spans="1:9" ht="13.5" customHeight="1">
      <c r="A53" s="29"/>
      <c r="B53" s="21">
        <v>3</v>
      </c>
      <c r="C53" s="21" t="s">
        <v>227</v>
      </c>
      <c r="D53" s="22" t="s">
        <v>228</v>
      </c>
      <c r="E53" s="23" t="s">
        <v>226</v>
      </c>
      <c r="F53" s="24">
        <v>16596</v>
      </c>
      <c r="G53" s="21" t="s">
        <v>79</v>
      </c>
      <c r="H53" s="23"/>
      <c r="I53" s="23"/>
    </row>
    <row r="54" spans="1:9" ht="13.5" customHeight="1">
      <c r="A54" s="29"/>
      <c r="B54" s="21">
        <v>4</v>
      </c>
      <c r="C54" s="21" t="s">
        <v>229</v>
      </c>
      <c r="D54" s="22" t="s">
        <v>230</v>
      </c>
      <c r="E54" s="23" t="s">
        <v>226</v>
      </c>
      <c r="F54" s="24">
        <v>813</v>
      </c>
      <c r="G54" s="21" t="s">
        <v>75</v>
      </c>
      <c r="H54" s="23"/>
      <c r="I54" s="23"/>
    </row>
    <row r="55" spans="1:9" ht="13.5" customHeight="1">
      <c r="A55" s="29"/>
      <c r="B55" s="21">
        <v>5</v>
      </c>
      <c r="C55" s="21" t="s">
        <v>231</v>
      </c>
      <c r="D55" s="22" t="s">
        <v>232</v>
      </c>
      <c r="E55" s="23" t="s">
        <v>226</v>
      </c>
      <c r="F55" s="24">
        <v>2095</v>
      </c>
      <c r="G55" s="21" t="s">
        <v>75</v>
      </c>
      <c r="H55" s="23"/>
      <c r="I55" s="23"/>
    </row>
    <row r="56" spans="1:9" ht="13.5" customHeight="1">
      <c r="A56" s="29"/>
      <c r="B56" s="21">
        <v>6</v>
      </c>
      <c r="C56" s="21" t="s">
        <v>233</v>
      </c>
      <c r="D56" s="22" t="s">
        <v>234</v>
      </c>
      <c r="E56" s="23" t="s">
        <v>226</v>
      </c>
      <c r="F56" s="24">
        <v>4521</v>
      </c>
      <c r="G56" s="21" t="s">
        <v>79</v>
      </c>
      <c r="H56" s="23"/>
      <c r="I56" s="23"/>
    </row>
    <row r="57" spans="1:9" ht="13.5" customHeight="1">
      <c r="A57" s="29"/>
      <c r="B57" s="21">
        <v>7</v>
      </c>
      <c r="C57" s="21" t="s">
        <v>143</v>
      </c>
      <c r="D57" s="22" t="s">
        <v>144</v>
      </c>
      <c r="E57" s="23" t="s">
        <v>96</v>
      </c>
      <c r="F57" s="24">
        <v>17538</v>
      </c>
      <c r="G57" s="21" t="s">
        <v>136</v>
      </c>
      <c r="H57" s="23"/>
      <c r="I57" s="23"/>
    </row>
    <row r="58" spans="1:9" ht="13.5" customHeight="1">
      <c r="A58" s="29"/>
      <c r="B58" s="21">
        <v>8</v>
      </c>
      <c r="C58" s="21" t="s">
        <v>17</v>
      </c>
      <c r="D58" s="22" t="s">
        <v>19</v>
      </c>
      <c r="E58" s="23" t="s">
        <v>12</v>
      </c>
      <c r="F58" s="24">
        <v>108030</v>
      </c>
      <c r="G58" s="21" t="s">
        <v>79</v>
      </c>
      <c r="H58" s="23"/>
      <c r="I58" s="23"/>
    </row>
    <row r="59" spans="1:9" ht="13.5" customHeight="1">
      <c r="A59" s="29"/>
      <c r="B59" s="21">
        <v>9</v>
      </c>
      <c r="C59" s="21" t="s">
        <v>18</v>
      </c>
      <c r="D59" s="22" t="s">
        <v>20</v>
      </c>
      <c r="E59" s="23" t="s">
        <v>12</v>
      </c>
      <c r="F59" s="24">
        <v>110370</v>
      </c>
      <c r="G59" s="21" t="s">
        <v>79</v>
      </c>
      <c r="H59" s="23"/>
      <c r="I59" s="23"/>
    </row>
    <row r="60" spans="1:9" ht="13.5" customHeight="1">
      <c r="A60" s="29"/>
      <c r="B60" s="21">
        <v>10</v>
      </c>
      <c r="C60" s="21" t="s">
        <v>170</v>
      </c>
      <c r="D60" s="22" t="s">
        <v>171</v>
      </c>
      <c r="E60" s="23" t="s">
        <v>21</v>
      </c>
      <c r="F60" s="24" t="s">
        <v>172</v>
      </c>
      <c r="G60" s="21" t="s">
        <v>75</v>
      </c>
      <c r="H60" s="23"/>
      <c r="I60" s="23"/>
    </row>
    <row r="61" spans="1:9" ht="13.5" customHeight="1">
      <c r="A61" s="29"/>
      <c r="B61" s="21">
        <v>11</v>
      </c>
      <c r="C61" s="21" t="s">
        <v>24</v>
      </c>
      <c r="D61" s="22" t="s">
        <v>23</v>
      </c>
      <c r="E61" s="23" t="s">
        <v>22</v>
      </c>
      <c r="F61" s="24" t="s">
        <v>25</v>
      </c>
      <c r="G61" s="21" t="s">
        <v>79</v>
      </c>
      <c r="H61" s="23"/>
      <c r="I61" s="23"/>
    </row>
    <row r="62" spans="1:9" ht="13.5" customHeight="1">
      <c r="A62" s="29"/>
      <c r="B62" s="21">
        <v>12</v>
      </c>
      <c r="C62" s="21" t="s">
        <v>168</v>
      </c>
      <c r="D62" s="22" t="s">
        <v>169</v>
      </c>
      <c r="E62" s="23" t="s">
        <v>88</v>
      </c>
      <c r="F62" s="24">
        <v>100079</v>
      </c>
      <c r="G62" s="21" t="s">
        <v>75</v>
      </c>
      <c r="H62" s="23"/>
      <c r="I62" s="23"/>
    </row>
    <row r="63" spans="1:9" ht="13.5" customHeight="1">
      <c r="A63" s="29"/>
      <c r="B63" s="21">
        <v>14</v>
      </c>
      <c r="C63" s="21" t="s">
        <v>147</v>
      </c>
      <c r="D63" s="22" t="s">
        <v>148</v>
      </c>
      <c r="E63" s="23" t="s">
        <v>149</v>
      </c>
      <c r="F63" s="24">
        <v>17101</v>
      </c>
      <c r="G63" s="21" t="s">
        <v>79</v>
      </c>
      <c r="H63" s="23"/>
      <c r="I63" s="23"/>
    </row>
    <row r="64" spans="1:9" ht="13.5" customHeight="1">
      <c r="A64" s="29"/>
      <c r="B64" s="21">
        <v>15</v>
      </c>
      <c r="C64" s="21" t="s">
        <v>39</v>
      </c>
      <c r="D64" s="22" t="s">
        <v>6</v>
      </c>
      <c r="E64" s="23" t="s">
        <v>8</v>
      </c>
      <c r="F64" s="24">
        <v>3389</v>
      </c>
      <c r="G64" s="21" t="s">
        <v>75</v>
      </c>
      <c r="H64" s="23"/>
      <c r="I64" s="23"/>
    </row>
    <row r="65" spans="1:9" ht="13.5" customHeight="1">
      <c r="A65" s="29"/>
      <c r="B65" s="21">
        <v>17</v>
      </c>
      <c r="C65" s="21" t="s">
        <v>29</v>
      </c>
      <c r="D65" s="22" t="s">
        <v>30</v>
      </c>
      <c r="E65" s="23" t="s">
        <v>31</v>
      </c>
      <c r="F65" s="24">
        <v>27</v>
      </c>
      <c r="G65" s="21" t="s">
        <v>75</v>
      </c>
      <c r="H65" s="23"/>
      <c r="I65" s="23"/>
    </row>
    <row r="66" spans="1:9" ht="13.5" customHeight="1">
      <c r="A66" s="29"/>
      <c r="B66" s="21">
        <v>30</v>
      </c>
      <c r="C66" s="21" t="s">
        <v>27</v>
      </c>
      <c r="D66" s="22" t="s">
        <v>26</v>
      </c>
      <c r="E66" s="23" t="s">
        <v>21</v>
      </c>
      <c r="F66" s="24" t="s">
        <v>28</v>
      </c>
      <c r="G66" s="21" t="s">
        <v>75</v>
      </c>
      <c r="H66" s="23"/>
      <c r="I66" s="23"/>
    </row>
    <row r="67" spans="1:9" ht="15">
      <c r="A67" s="29"/>
      <c r="B67" s="39" t="s">
        <v>287</v>
      </c>
      <c r="C67" s="25"/>
      <c r="D67" s="26"/>
      <c r="E67" s="26"/>
      <c r="F67" s="25"/>
      <c r="G67" s="25"/>
      <c r="H67" s="27"/>
      <c r="I67" s="28"/>
    </row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3.5" thickBot="1"/>
    <row r="80" spans="1:9" ht="15">
      <c r="A80" s="95" t="s">
        <v>288</v>
      </c>
      <c r="B80" s="95"/>
      <c r="C80" s="95"/>
      <c r="D80" s="95"/>
      <c r="E80" s="95"/>
      <c r="F80" s="95"/>
      <c r="G80" s="95"/>
      <c r="H80" s="95"/>
      <c r="I80" s="95"/>
    </row>
    <row r="81" spans="1:9" ht="12.75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5">
      <c r="A82" s="29"/>
      <c r="B82" s="21">
        <v>1</v>
      </c>
      <c r="C82" s="21" t="s">
        <v>270</v>
      </c>
      <c r="D82" s="22" t="s">
        <v>271</v>
      </c>
      <c r="E82" s="23" t="s">
        <v>272</v>
      </c>
      <c r="F82" s="24">
        <v>410</v>
      </c>
      <c r="G82" s="21" t="s">
        <v>79</v>
      </c>
      <c r="H82" s="23"/>
      <c r="I82" s="23"/>
    </row>
    <row r="83" spans="1:9" ht="15">
      <c r="A83" s="29"/>
      <c r="B83" s="21">
        <v>2</v>
      </c>
      <c r="C83" s="21" t="s">
        <v>224</v>
      </c>
      <c r="D83" s="22" t="s">
        <v>225</v>
      </c>
      <c r="E83" s="23" t="s">
        <v>226</v>
      </c>
      <c r="F83" s="24">
        <v>427</v>
      </c>
      <c r="G83" s="21" t="s">
        <v>79</v>
      </c>
      <c r="H83" s="23"/>
      <c r="I83" s="23"/>
    </row>
    <row r="84" spans="1:9" ht="15">
      <c r="A84" s="29"/>
      <c r="B84" s="21">
        <v>3</v>
      </c>
      <c r="C84" s="21" t="s">
        <v>227</v>
      </c>
      <c r="D84" s="22" t="s">
        <v>228</v>
      </c>
      <c r="E84" s="23" t="s">
        <v>226</v>
      </c>
      <c r="F84" s="24">
        <v>16596</v>
      </c>
      <c r="G84" s="21" t="s">
        <v>79</v>
      </c>
      <c r="H84" s="23"/>
      <c r="I84" s="23"/>
    </row>
    <row r="85" spans="1:9" ht="15">
      <c r="A85" s="29"/>
      <c r="B85" s="21">
        <v>4</v>
      </c>
      <c r="C85" s="21" t="s">
        <v>229</v>
      </c>
      <c r="D85" s="22" t="s">
        <v>230</v>
      </c>
      <c r="E85" s="23" t="s">
        <v>226</v>
      </c>
      <c r="F85" s="24">
        <v>813</v>
      </c>
      <c r="G85" s="21" t="s">
        <v>75</v>
      </c>
      <c r="H85" s="23"/>
      <c r="I85" s="23"/>
    </row>
    <row r="86" spans="1:9" ht="15">
      <c r="A86" s="29"/>
      <c r="B86" s="21">
        <v>5</v>
      </c>
      <c r="C86" s="21" t="s">
        <v>231</v>
      </c>
      <c r="D86" s="22" t="s">
        <v>232</v>
      </c>
      <c r="E86" s="23" t="s">
        <v>226</v>
      </c>
      <c r="F86" s="24">
        <v>2095</v>
      </c>
      <c r="G86" s="21" t="s">
        <v>75</v>
      </c>
      <c r="H86" s="23"/>
      <c r="I86" s="23"/>
    </row>
    <row r="87" spans="1:9" ht="15">
      <c r="A87" s="29"/>
      <c r="B87" s="21">
        <v>6</v>
      </c>
      <c r="C87" s="21" t="s">
        <v>233</v>
      </c>
      <c r="D87" s="22" t="s">
        <v>234</v>
      </c>
      <c r="E87" s="23" t="s">
        <v>226</v>
      </c>
      <c r="F87" s="24">
        <v>4521</v>
      </c>
      <c r="G87" s="21" t="s">
        <v>79</v>
      </c>
      <c r="H87" s="23"/>
      <c r="I87" s="23"/>
    </row>
    <row r="88" spans="1:9" ht="15">
      <c r="A88" s="29"/>
      <c r="B88" s="21">
        <v>7</v>
      </c>
      <c r="C88" s="21" t="s">
        <v>143</v>
      </c>
      <c r="D88" s="22" t="s">
        <v>144</v>
      </c>
      <c r="E88" s="23" t="s">
        <v>96</v>
      </c>
      <c r="F88" s="24">
        <v>17538</v>
      </c>
      <c r="G88" s="21" t="s">
        <v>136</v>
      </c>
      <c r="H88" s="23"/>
      <c r="I88" s="23"/>
    </row>
    <row r="89" spans="1:9" ht="15">
      <c r="A89" s="29"/>
      <c r="B89" s="21">
        <v>8</v>
      </c>
      <c r="C89" s="21" t="s">
        <v>17</v>
      </c>
      <c r="D89" s="22" t="s">
        <v>19</v>
      </c>
      <c r="E89" s="23" t="s">
        <v>12</v>
      </c>
      <c r="F89" s="24">
        <v>108030</v>
      </c>
      <c r="G89" s="21" t="s">
        <v>79</v>
      </c>
      <c r="H89" s="23"/>
      <c r="I89" s="23"/>
    </row>
    <row r="90" spans="1:9" ht="15">
      <c r="A90" s="29"/>
      <c r="B90" s="21">
        <v>9</v>
      </c>
      <c r="C90" s="21" t="s">
        <v>18</v>
      </c>
      <c r="D90" s="22" t="s">
        <v>20</v>
      </c>
      <c r="E90" s="23" t="s">
        <v>12</v>
      </c>
      <c r="F90" s="24">
        <v>110370</v>
      </c>
      <c r="G90" s="21" t="s">
        <v>79</v>
      </c>
      <c r="H90" s="23"/>
      <c r="I90" s="23"/>
    </row>
    <row r="91" spans="1:9" ht="15">
      <c r="A91" s="29"/>
      <c r="B91" s="21">
        <v>10</v>
      </c>
      <c r="C91" s="21" t="s">
        <v>170</v>
      </c>
      <c r="D91" s="22" t="s">
        <v>171</v>
      </c>
      <c r="E91" s="23" t="s">
        <v>21</v>
      </c>
      <c r="F91" s="24" t="s">
        <v>172</v>
      </c>
      <c r="G91" s="21" t="s">
        <v>75</v>
      </c>
      <c r="H91" s="23"/>
      <c r="I91" s="23"/>
    </row>
    <row r="92" spans="1:9" ht="15">
      <c r="A92" s="29"/>
      <c r="B92" s="21">
        <v>11</v>
      </c>
      <c r="C92" s="21" t="s">
        <v>24</v>
      </c>
      <c r="D92" s="22" t="s">
        <v>23</v>
      </c>
      <c r="E92" s="23" t="s">
        <v>22</v>
      </c>
      <c r="F92" s="24" t="s">
        <v>25</v>
      </c>
      <c r="G92" s="21" t="s">
        <v>79</v>
      </c>
      <c r="H92" s="23"/>
      <c r="I92" s="23"/>
    </row>
    <row r="93" spans="1:9" ht="15">
      <c r="A93" s="29"/>
      <c r="B93" s="21">
        <v>12</v>
      </c>
      <c r="C93" s="21" t="s">
        <v>168</v>
      </c>
      <c r="D93" s="22" t="s">
        <v>169</v>
      </c>
      <c r="E93" s="23" t="s">
        <v>88</v>
      </c>
      <c r="F93" s="24">
        <v>100079</v>
      </c>
      <c r="G93" s="21" t="s">
        <v>75</v>
      </c>
      <c r="H93" s="23"/>
      <c r="I93" s="23"/>
    </row>
    <row r="94" spans="1:9" ht="15">
      <c r="A94" s="29"/>
      <c r="B94" s="21">
        <v>14</v>
      </c>
      <c r="C94" s="21" t="s">
        <v>147</v>
      </c>
      <c r="D94" s="22" t="s">
        <v>148</v>
      </c>
      <c r="E94" s="23" t="s">
        <v>149</v>
      </c>
      <c r="F94" s="24">
        <v>17101</v>
      </c>
      <c r="G94" s="21" t="s">
        <v>79</v>
      </c>
      <c r="H94" s="23"/>
      <c r="I94" s="23"/>
    </row>
    <row r="95" spans="1:9" ht="15">
      <c r="A95" s="29"/>
      <c r="B95" s="21">
        <v>15</v>
      </c>
      <c r="C95" s="21" t="s">
        <v>39</v>
      </c>
      <c r="D95" s="22" t="s">
        <v>6</v>
      </c>
      <c r="E95" s="23" t="s">
        <v>8</v>
      </c>
      <c r="F95" s="24">
        <v>3389</v>
      </c>
      <c r="G95" s="21" t="s">
        <v>75</v>
      </c>
      <c r="H95" s="23"/>
      <c r="I95" s="23"/>
    </row>
    <row r="96" spans="1:9" ht="15">
      <c r="A96" s="29"/>
      <c r="B96" s="21">
        <v>17</v>
      </c>
      <c r="C96" s="21" t="s">
        <v>29</v>
      </c>
      <c r="D96" s="22" t="s">
        <v>30</v>
      </c>
      <c r="E96" s="23" t="s">
        <v>31</v>
      </c>
      <c r="F96" s="24">
        <v>27</v>
      </c>
      <c r="G96" s="21" t="s">
        <v>75</v>
      </c>
      <c r="H96" s="23"/>
      <c r="I96" s="23"/>
    </row>
    <row r="97" spans="1:9" ht="15">
      <c r="A97" s="29"/>
      <c r="B97" s="21">
        <v>22</v>
      </c>
      <c r="C97" s="21" t="s">
        <v>33</v>
      </c>
      <c r="D97" s="22" t="s">
        <v>5</v>
      </c>
      <c r="E97" s="23" t="s">
        <v>8</v>
      </c>
      <c r="F97" s="24">
        <v>2536</v>
      </c>
      <c r="G97" s="21" t="s">
        <v>79</v>
      </c>
      <c r="H97" s="23"/>
      <c r="I97" s="23"/>
    </row>
    <row r="98" spans="1:9" ht="15">
      <c r="A98" s="29"/>
      <c r="B98" s="21">
        <v>23</v>
      </c>
      <c r="C98" s="21" t="s">
        <v>34</v>
      </c>
      <c r="D98" s="22" t="s">
        <v>251</v>
      </c>
      <c r="E98" s="23" t="s">
        <v>8</v>
      </c>
      <c r="F98" s="24">
        <v>5897</v>
      </c>
      <c r="G98" s="21" t="s">
        <v>79</v>
      </c>
      <c r="H98" s="23"/>
      <c r="I98" s="23"/>
    </row>
    <row r="99" spans="1:9" ht="15">
      <c r="A99" s="29"/>
      <c r="B99" s="21">
        <v>30</v>
      </c>
      <c r="C99" s="21" t="s">
        <v>27</v>
      </c>
      <c r="D99" s="22" t="s">
        <v>26</v>
      </c>
      <c r="E99" s="23" t="s">
        <v>21</v>
      </c>
      <c r="F99" s="24" t="s">
        <v>28</v>
      </c>
      <c r="G99" s="21" t="s">
        <v>75</v>
      </c>
      <c r="H99" s="23"/>
      <c r="I99" s="23"/>
    </row>
    <row r="100" spans="1:9" ht="15">
      <c r="A100" s="29"/>
      <c r="B100" s="39" t="s">
        <v>287</v>
      </c>
      <c r="C100" s="25"/>
      <c r="D100" s="26"/>
      <c r="E100" s="26"/>
      <c r="F100" s="25"/>
      <c r="G100" s="25"/>
      <c r="H100" s="27"/>
      <c r="I100" s="28"/>
    </row>
    <row r="101" ht="13.5" thickBot="1"/>
    <row r="102" spans="1:9" ht="15">
      <c r="A102" s="95" t="s">
        <v>54</v>
      </c>
      <c r="B102" s="95"/>
      <c r="C102" s="95"/>
      <c r="D102" s="95"/>
      <c r="E102" s="95"/>
      <c r="F102" s="95"/>
      <c r="G102" s="95"/>
      <c r="H102" s="95"/>
      <c r="I102" s="95"/>
    </row>
    <row r="103" spans="1:9" ht="12.75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3.5" customHeight="1">
      <c r="A104" s="29"/>
      <c r="B104" s="21">
        <v>1</v>
      </c>
      <c r="C104" s="21" t="s">
        <v>55</v>
      </c>
      <c r="D104" s="22" t="s">
        <v>56</v>
      </c>
      <c r="E104" s="23" t="s">
        <v>57</v>
      </c>
      <c r="F104" s="24">
        <v>181</v>
      </c>
      <c r="G104" s="21" t="s">
        <v>79</v>
      </c>
      <c r="H104" s="23"/>
      <c r="I104" s="23"/>
    </row>
    <row r="105" spans="1:9" ht="13.5" customHeight="1">
      <c r="A105" s="29"/>
      <c r="B105" s="21">
        <v>2</v>
      </c>
      <c r="C105" s="21" t="s">
        <v>61</v>
      </c>
      <c r="D105" s="22" t="s">
        <v>62</v>
      </c>
      <c r="E105" s="23" t="s">
        <v>57</v>
      </c>
      <c r="F105" s="24">
        <v>397</v>
      </c>
      <c r="G105" s="21" t="s">
        <v>79</v>
      </c>
      <c r="H105" s="23"/>
      <c r="I105" s="23"/>
    </row>
    <row r="106" spans="1:9" ht="13.5" customHeight="1">
      <c r="A106" s="29"/>
      <c r="B106" s="21">
        <v>3</v>
      </c>
      <c r="C106" s="21" t="s">
        <v>91</v>
      </c>
      <c r="D106" s="22" t="s">
        <v>92</v>
      </c>
      <c r="E106" s="23" t="s">
        <v>93</v>
      </c>
      <c r="F106" s="24">
        <v>8872</v>
      </c>
      <c r="G106" s="21" t="s">
        <v>75</v>
      </c>
      <c r="H106" s="23"/>
      <c r="I106" s="23"/>
    </row>
    <row r="107" spans="1:9" ht="13.5" customHeight="1">
      <c r="A107" s="29"/>
      <c r="B107" s="21">
        <v>4</v>
      </c>
      <c r="C107" s="21" t="s">
        <v>67</v>
      </c>
      <c r="D107" s="22" t="s">
        <v>68</v>
      </c>
      <c r="E107" s="23" t="s">
        <v>57</v>
      </c>
      <c r="F107" s="24">
        <v>1093</v>
      </c>
      <c r="G107" s="21" t="s">
        <v>79</v>
      </c>
      <c r="H107" s="23"/>
      <c r="I107" s="23"/>
    </row>
    <row r="108" spans="1:9" ht="13.5" customHeight="1">
      <c r="A108" s="29"/>
      <c r="B108" s="21">
        <v>5</v>
      </c>
      <c r="C108" s="21" t="s">
        <v>89</v>
      </c>
      <c r="D108" s="22" t="s">
        <v>90</v>
      </c>
      <c r="E108" s="23" t="s">
        <v>57</v>
      </c>
      <c r="F108" s="24">
        <v>4976</v>
      </c>
      <c r="G108" s="21" t="s">
        <v>75</v>
      </c>
      <c r="H108" s="23"/>
      <c r="I108" s="23"/>
    </row>
    <row r="109" spans="1:9" ht="13.5" customHeight="1">
      <c r="A109" s="29"/>
      <c r="B109" s="21">
        <v>6</v>
      </c>
      <c r="C109" s="21" t="s">
        <v>59</v>
      </c>
      <c r="D109" s="22" t="s">
        <v>60</v>
      </c>
      <c r="E109" s="23" t="s">
        <v>57</v>
      </c>
      <c r="F109" s="24">
        <v>986</v>
      </c>
      <c r="G109" s="21" t="s">
        <v>79</v>
      </c>
      <c r="H109" s="23"/>
      <c r="I109" s="23"/>
    </row>
    <row r="110" spans="1:9" ht="13.5" customHeight="1">
      <c r="A110" s="29"/>
      <c r="B110" s="21">
        <v>7</v>
      </c>
      <c r="C110" s="21" t="s">
        <v>69</v>
      </c>
      <c r="D110" s="22" t="s">
        <v>70</v>
      </c>
      <c r="E110" s="23" t="s">
        <v>57</v>
      </c>
      <c r="F110" s="24">
        <v>15816</v>
      </c>
      <c r="G110" s="21" t="s">
        <v>58</v>
      </c>
      <c r="H110" s="23"/>
      <c r="I110" s="23"/>
    </row>
    <row r="111" spans="1:9" ht="13.5" customHeight="1">
      <c r="A111" s="29"/>
      <c r="B111" s="21">
        <v>8</v>
      </c>
      <c r="C111" s="21" t="s">
        <v>266</v>
      </c>
      <c r="D111" s="22" t="s">
        <v>116</v>
      </c>
      <c r="E111" s="23" t="s">
        <v>57</v>
      </c>
      <c r="F111" s="24">
        <v>14238</v>
      </c>
      <c r="G111" s="21" t="s">
        <v>267</v>
      </c>
      <c r="H111" s="23"/>
      <c r="I111" s="23"/>
    </row>
    <row r="112" spans="1:9" ht="13.5" customHeight="1">
      <c r="A112" s="29"/>
      <c r="B112" s="21">
        <v>9</v>
      </c>
      <c r="C112" s="21" t="s">
        <v>71</v>
      </c>
      <c r="D112" s="22" t="s">
        <v>72</v>
      </c>
      <c r="E112" s="23" t="s">
        <v>57</v>
      </c>
      <c r="F112" s="24">
        <v>1128</v>
      </c>
      <c r="G112" s="21" t="s">
        <v>79</v>
      </c>
      <c r="H112" s="23"/>
      <c r="I112" s="23"/>
    </row>
    <row r="113" spans="1:9" ht="13.5" customHeight="1">
      <c r="A113" s="29"/>
      <c r="B113" s="21">
        <v>10</v>
      </c>
      <c r="C113" s="21" t="s">
        <v>14</v>
      </c>
      <c r="D113" s="22" t="s">
        <v>16</v>
      </c>
      <c r="E113" s="23" t="s">
        <v>12</v>
      </c>
      <c r="F113" s="24">
        <v>124275</v>
      </c>
      <c r="G113" s="21" t="s">
        <v>75</v>
      </c>
      <c r="H113" s="23"/>
      <c r="I113" s="23"/>
    </row>
    <row r="114" spans="1:9" ht="13.5" customHeight="1">
      <c r="A114" s="29"/>
      <c r="B114" s="21">
        <v>11</v>
      </c>
      <c r="C114" s="21" t="s">
        <v>13</v>
      </c>
      <c r="D114" s="22" t="s">
        <v>15</v>
      </c>
      <c r="E114" s="23" t="s">
        <v>12</v>
      </c>
      <c r="F114" s="24">
        <v>114491</v>
      </c>
      <c r="G114" s="21" t="s">
        <v>79</v>
      </c>
      <c r="H114" s="23"/>
      <c r="I114" s="23"/>
    </row>
    <row r="115" spans="1:9" ht="13.5" customHeight="1">
      <c r="A115" s="29"/>
      <c r="B115" s="21">
        <v>12</v>
      </c>
      <c r="C115" s="21" t="s">
        <v>168</v>
      </c>
      <c r="D115" s="22" t="s">
        <v>169</v>
      </c>
      <c r="E115" s="23" t="s">
        <v>88</v>
      </c>
      <c r="F115" s="24">
        <v>100079</v>
      </c>
      <c r="G115" s="21" t="s">
        <v>75</v>
      </c>
      <c r="H115" s="23"/>
      <c r="I115" s="23"/>
    </row>
    <row r="116" spans="1:9" ht="13.5" customHeight="1">
      <c r="A116" s="29"/>
      <c r="B116" s="21">
        <v>13</v>
      </c>
      <c r="C116" s="21" t="s">
        <v>86</v>
      </c>
      <c r="D116" s="22" t="s">
        <v>87</v>
      </c>
      <c r="E116" s="23" t="s">
        <v>88</v>
      </c>
      <c r="F116" s="24">
        <v>10048</v>
      </c>
      <c r="G116" s="21" t="s">
        <v>79</v>
      </c>
      <c r="H116" s="23"/>
      <c r="I116" s="23"/>
    </row>
    <row r="117" spans="1:9" ht="13.5" customHeight="1">
      <c r="A117" s="29"/>
      <c r="B117" s="21">
        <v>14</v>
      </c>
      <c r="C117" s="21" t="s">
        <v>158</v>
      </c>
      <c r="D117" s="22" t="s">
        <v>159</v>
      </c>
      <c r="E117" s="23" t="s">
        <v>155</v>
      </c>
      <c r="F117" s="24">
        <v>17476</v>
      </c>
      <c r="G117" s="21" t="s">
        <v>75</v>
      </c>
      <c r="H117" s="23"/>
      <c r="I117" s="23"/>
    </row>
    <row r="118" spans="1:9" ht="13.5" customHeight="1">
      <c r="A118" s="29"/>
      <c r="B118" s="21">
        <v>15</v>
      </c>
      <c r="C118" s="21" t="s">
        <v>156</v>
      </c>
      <c r="D118" s="22" t="s">
        <v>157</v>
      </c>
      <c r="E118" s="23" t="s">
        <v>155</v>
      </c>
      <c r="F118" s="24">
        <v>17469</v>
      </c>
      <c r="G118" s="21" t="s">
        <v>75</v>
      </c>
      <c r="H118" s="23"/>
      <c r="I118" s="23"/>
    </row>
    <row r="119" spans="1:9" ht="13.5" customHeight="1">
      <c r="A119" s="29"/>
      <c r="B119" s="21">
        <v>16</v>
      </c>
      <c r="C119" s="21" t="s">
        <v>153</v>
      </c>
      <c r="D119" s="22" t="s">
        <v>154</v>
      </c>
      <c r="E119" s="23" t="s">
        <v>155</v>
      </c>
      <c r="F119" s="24">
        <v>1998</v>
      </c>
      <c r="G119" s="21" t="s">
        <v>75</v>
      </c>
      <c r="H119" s="23"/>
      <c r="I119" s="23"/>
    </row>
    <row r="120" spans="1:9" ht="13.5" customHeight="1">
      <c r="A120" s="29"/>
      <c r="B120" s="21">
        <v>18</v>
      </c>
      <c r="C120" s="21" t="s">
        <v>101</v>
      </c>
      <c r="D120" s="22" t="s">
        <v>177</v>
      </c>
      <c r="E120" s="23" t="s">
        <v>178</v>
      </c>
      <c r="F120" s="24" t="s">
        <v>173</v>
      </c>
      <c r="G120" s="21" t="s">
        <v>75</v>
      </c>
      <c r="H120" s="23"/>
      <c r="I120" s="23"/>
    </row>
    <row r="121" spans="1:9" ht="13.5" customHeight="1">
      <c r="A121" s="29"/>
      <c r="B121" s="21">
        <v>19</v>
      </c>
      <c r="C121" s="21" t="s">
        <v>104</v>
      </c>
      <c r="D121" s="22" t="s">
        <v>179</v>
      </c>
      <c r="E121" s="23" t="s">
        <v>178</v>
      </c>
      <c r="F121" s="24" t="s">
        <v>174</v>
      </c>
      <c r="G121" s="21" t="s">
        <v>75</v>
      </c>
      <c r="H121" s="23"/>
      <c r="I121" s="23"/>
    </row>
    <row r="122" spans="1:9" ht="13.5" customHeight="1">
      <c r="A122" s="29"/>
      <c r="B122" s="21">
        <v>20</v>
      </c>
      <c r="C122" s="21" t="s">
        <v>123</v>
      </c>
      <c r="D122" s="22" t="s">
        <v>180</v>
      </c>
      <c r="E122" s="23" t="s">
        <v>178</v>
      </c>
      <c r="F122" s="24" t="s">
        <v>175</v>
      </c>
      <c r="G122" s="21" t="s">
        <v>75</v>
      </c>
      <c r="H122" s="23"/>
      <c r="I122" s="23"/>
    </row>
    <row r="123" spans="1:9" ht="13.5" customHeight="1">
      <c r="A123" s="29"/>
      <c r="B123" s="21">
        <v>21</v>
      </c>
      <c r="C123" s="21" t="s">
        <v>125</v>
      </c>
      <c r="D123" s="22" t="s">
        <v>181</v>
      </c>
      <c r="E123" s="23" t="s">
        <v>178</v>
      </c>
      <c r="F123" s="24" t="s">
        <v>176</v>
      </c>
      <c r="G123" s="21" t="s">
        <v>75</v>
      </c>
      <c r="H123" s="23"/>
      <c r="I123" s="23"/>
    </row>
    <row r="124" spans="1:9" ht="13.5" customHeight="1">
      <c r="A124" s="29"/>
      <c r="B124" s="21">
        <v>22</v>
      </c>
      <c r="C124" s="21" t="s">
        <v>33</v>
      </c>
      <c r="D124" s="22" t="s">
        <v>5</v>
      </c>
      <c r="E124" s="23" t="s">
        <v>8</v>
      </c>
      <c r="F124" s="24">
        <v>2536</v>
      </c>
      <c r="G124" s="21" t="s">
        <v>79</v>
      </c>
      <c r="H124" s="23"/>
      <c r="I124" s="23"/>
    </row>
    <row r="125" spans="1:9" ht="13.5" customHeight="1">
      <c r="A125" s="29"/>
      <c r="B125" s="21">
        <v>23</v>
      </c>
      <c r="C125" s="21" t="s">
        <v>34</v>
      </c>
      <c r="D125" s="22" t="s">
        <v>251</v>
      </c>
      <c r="E125" s="23" t="s">
        <v>8</v>
      </c>
      <c r="F125" s="24">
        <v>5897</v>
      </c>
      <c r="G125" s="21" t="s">
        <v>79</v>
      </c>
      <c r="H125" s="23"/>
      <c r="I125" s="23"/>
    </row>
    <row r="126" spans="1:9" ht="13.5" customHeight="1">
      <c r="A126" s="29"/>
      <c r="B126" s="21">
        <v>24</v>
      </c>
      <c r="C126" s="21" t="s">
        <v>35</v>
      </c>
      <c r="D126" s="22" t="s">
        <v>32</v>
      </c>
      <c r="E126" s="23" t="s">
        <v>7</v>
      </c>
      <c r="F126" s="24"/>
      <c r="G126" s="21" t="s">
        <v>75</v>
      </c>
      <c r="H126" s="23"/>
      <c r="I126" s="23"/>
    </row>
    <row r="127" spans="1:9" ht="13.5" customHeight="1">
      <c r="A127" s="29"/>
      <c r="B127" s="21">
        <v>25</v>
      </c>
      <c r="C127" s="21" t="s">
        <v>64</v>
      </c>
      <c r="D127" s="22" t="s">
        <v>65</v>
      </c>
      <c r="E127" s="23" t="s">
        <v>57</v>
      </c>
      <c r="F127" s="24">
        <v>11632</v>
      </c>
      <c r="G127" s="21" t="s">
        <v>66</v>
      </c>
      <c r="H127" s="23"/>
      <c r="I127" s="23"/>
    </row>
    <row r="128" spans="1:9" ht="13.5" customHeight="1">
      <c r="A128" s="29"/>
      <c r="B128" s="21">
        <v>26</v>
      </c>
      <c r="C128" s="21" t="s">
        <v>73</v>
      </c>
      <c r="D128" s="22" t="s">
        <v>74</v>
      </c>
      <c r="E128" s="23" t="s">
        <v>57</v>
      </c>
      <c r="F128" s="24">
        <v>17642</v>
      </c>
      <c r="G128" s="21" t="s">
        <v>75</v>
      </c>
      <c r="H128" s="23"/>
      <c r="I128" s="23"/>
    </row>
    <row r="129" spans="1:9" ht="13.5" customHeight="1">
      <c r="A129" s="29"/>
      <c r="B129" s="21">
        <v>27</v>
      </c>
      <c r="C129" s="21" t="s">
        <v>268</v>
      </c>
      <c r="D129" s="22" t="s">
        <v>269</v>
      </c>
      <c r="E129" s="23" t="s">
        <v>96</v>
      </c>
      <c r="F129" s="24">
        <v>10080</v>
      </c>
      <c r="G129" s="21" t="s">
        <v>75</v>
      </c>
      <c r="H129" s="23"/>
      <c r="I129" s="23"/>
    </row>
    <row r="130" spans="1:9" ht="13.5" customHeight="1">
      <c r="A130" s="29"/>
      <c r="B130" s="21">
        <v>28</v>
      </c>
      <c r="C130" s="21" t="s">
        <v>340</v>
      </c>
      <c r="D130" s="22" t="s">
        <v>341</v>
      </c>
      <c r="E130" s="23" t="s">
        <v>96</v>
      </c>
      <c r="F130" s="24">
        <v>15228</v>
      </c>
      <c r="G130" s="21" t="s">
        <v>75</v>
      </c>
      <c r="H130" s="23"/>
      <c r="I130" s="23"/>
    </row>
    <row r="131" spans="1:9" ht="13.5" customHeight="1">
      <c r="A131" s="29"/>
      <c r="B131" s="21">
        <v>29</v>
      </c>
      <c r="C131" s="21" t="s">
        <v>94</v>
      </c>
      <c r="D131" s="22" t="s">
        <v>95</v>
      </c>
      <c r="E131" s="23" t="s">
        <v>96</v>
      </c>
      <c r="F131" s="24">
        <v>18203</v>
      </c>
      <c r="G131" s="21" t="s">
        <v>75</v>
      </c>
      <c r="H131" s="23"/>
      <c r="I131" s="23"/>
    </row>
    <row r="132" spans="1:9" ht="13.5" customHeight="1">
      <c r="A132" s="29"/>
      <c r="B132" s="21">
        <v>30</v>
      </c>
      <c r="C132" s="21" t="s">
        <v>27</v>
      </c>
      <c r="D132" s="22" t="s">
        <v>26</v>
      </c>
      <c r="E132" s="23" t="s">
        <v>21</v>
      </c>
      <c r="F132" s="24" t="s">
        <v>28</v>
      </c>
      <c r="G132" s="21" t="s">
        <v>75</v>
      </c>
      <c r="H132" s="23"/>
      <c r="I132" s="23"/>
    </row>
    <row r="133" spans="1:9" ht="13.5" customHeight="1">
      <c r="A133" s="29"/>
      <c r="B133" s="21">
        <v>31</v>
      </c>
      <c r="C133" s="21" t="s">
        <v>97</v>
      </c>
      <c r="D133" s="22" t="s">
        <v>98</v>
      </c>
      <c r="E133" s="23" t="s">
        <v>96</v>
      </c>
      <c r="F133" s="24">
        <v>18946</v>
      </c>
      <c r="G133" s="21" t="s">
        <v>75</v>
      </c>
      <c r="H133" s="23"/>
      <c r="I133" s="23"/>
    </row>
    <row r="134" spans="1:9" ht="13.5" customHeight="1">
      <c r="A134" s="29"/>
      <c r="B134" s="21">
        <v>32</v>
      </c>
      <c r="C134" s="21" t="s">
        <v>160</v>
      </c>
      <c r="D134" s="22" t="s">
        <v>161</v>
      </c>
      <c r="E134" s="23" t="s">
        <v>96</v>
      </c>
      <c r="F134" s="24">
        <v>18406</v>
      </c>
      <c r="G134" s="21" t="s">
        <v>136</v>
      </c>
      <c r="H134" s="23"/>
      <c r="I134" s="23"/>
    </row>
    <row r="135" spans="1:9" ht="13.5" customHeight="1">
      <c r="A135" s="29"/>
      <c r="B135" s="21">
        <v>33</v>
      </c>
      <c r="C135" s="21" t="s">
        <v>112</v>
      </c>
      <c r="D135" s="22" t="s">
        <v>113</v>
      </c>
      <c r="E135" s="23" t="s">
        <v>114</v>
      </c>
      <c r="F135" s="24">
        <v>17781</v>
      </c>
      <c r="G135" s="21" t="s">
        <v>66</v>
      </c>
      <c r="H135" s="23"/>
      <c r="I135" s="23"/>
    </row>
    <row r="136" spans="1:9" ht="13.5" customHeight="1">
      <c r="A136" s="29"/>
      <c r="B136" s="21">
        <v>34</v>
      </c>
      <c r="C136" s="21" t="s">
        <v>76</v>
      </c>
      <c r="D136" s="22" t="s">
        <v>77</v>
      </c>
      <c r="E136" s="23"/>
      <c r="F136" s="24" t="s">
        <v>78</v>
      </c>
      <c r="G136" s="21" t="s">
        <v>79</v>
      </c>
      <c r="H136" s="23"/>
      <c r="I136" s="23"/>
    </row>
    <row r="137" spans="1:9" ht="13.5" customHeight="1">
      <c r="A137" s="29"/>
      <c r="B137" s="21">
        <v>35</v>
      </c>
      <c r="C137" s="21" t="s">
        <v>80</v>
      </c>
      <c r="D137" s="22" t="s">
        <v>81</v>
      </c>
      <c r="E137" s="23" t="s">
        <v>82</v>
      </c>
      <c r="F137" s="24"/>
      <c r="G137" s="21" t="s">
        <v>75</v>
      </c>
      <c r="H137" s="23"/>
      <c r="I137" s="23"/>
    </row>
    <row r="138" spans="1:9" ht="15">
      <c r="A138" s="29"/>
      <c r="B138" s="39" t="s">
        <v>287</v>
      </c>
      <c r="C138" s="25"/>
      <c r="D138" s="26"/>
      <c r="E138" s="26"/>
      <c r="F138" s="25"/>
      <c r="G138" s="25"/>
      <c r="H138" s="27"/>
      <c r="I138" s="28"/>
    </row>
    <row r="139" ht="13.5" thickBot="1"/>
    <row r="140" spans="1:9" ht="15">
      <c r="A140" s="95" t="s">
        <v>0</v>
      </c>
      <c r="B140" s="95"/>
      <c r="C140" s="95"/>
      <c r="D140" s="95"/>
      <c r="E140" s="95"/>
      <c r="F140" s="95"/>
      <c r="G140" s="95"/>
      <c r="H140" s="95"/>
      <c r="I140" s="95"/>
    </row>
    <row r="141" spans="1:9" ht="12.75">
      <c r="A141" s="15"/>
      <c r="B141" s="15"/>
      <c r="C141" s="15"/>
      <c r="D141" s="15"/>
      <c r="E141" s="15"/>
      <c r="F141" s="15"/>
      <c r="G141" s="15"/>
      <c r="H141" s="15"/>
      <c r="I141" s="15"/>
    </row>
    <row r="142" spans="1:9" ht="15">
      <c r="A142" s="29"/>
      <c r="B142" s="21">
        <v>8</v>
      </c>
      <c r="C142" s="21" t="s">
        <v>1</v>
      </c>
      <c r="D142" s="22" t="s">
        <v>2</v>
      </c>
      <c r="E142" s="23" t="s">
        <v>250</v>
      </c>
      <c r="F142" s="24">
        <v>2316</v>
      </c>
      <c r="G142" s="21" t="s">
        <v>129</v>
      </c>
      <c r="H142" s="23"/>
      <c r="I142" s="23"/>
    </row>
    <row r="143" spans="1:9" ht="15">
      <c r="A143" s="29"/>
      <c r="B143" s="21">
        <v>1</v>
      </c>
      <c r="C143" s="21" t="s">
        <v>4</v>
      </c>
      <c r="D143" s="22" t="s">
        <v>3</v>
      </c>
      <c r="E143" s="23" t="s">
        <v>31</v>
      </c>
      <c r="F143" s="24">
        <v>28</v>
      </c>
      <c r="G143" s="21" t="s">
        <v>246</v>
      </c>
      <c r="H143" s="23"/>
      <c r="I143" s="23"/>
    </row>
    <row r="144" spans="1:9" ht="15">
      <c r="A144" s="29"/>
      <c r="B144" s="21">
        <v>2</v>
      </c>
      <c r="C144" s="21" t="s">
        <v>127</v>
      </c>
      <c r="D144" s="22" t="s">
        <v>128</v>
      </c>
      <c r="E144" s="23" t="s">
        <v>96</v>
      </c>
      <c r="F144" s="24">
        <v>8306</v>
      </c>
      <c r="G144" s="21" t="s">
        <v>129</v>
      </c>
      <c r="H144" s="23"/>
      <c r="I144" s="23"/>
    </row>
    <row r="145" spans="1:9" ht="15">
      <c r="A145" s="29"/>
      <c r="B145" s="21">
        <v>3</v>
      </c>
      <c r="C145" s="21" t="s">
        <v>130</v>
      </c>
      <c r="D145" s="22" t="s">
        <v>131</v>
      </c>
      <c r="E145" s="23" t="s">
        <v>96</v>
      </c>
      <c r="F145" s="24">
        <v>430</v>
      </c>
      <c r="G145" s="21" t="s">
        <v>129</v>
      </c>
      <c r="H145" s="23"/>
      <c r="I145" s="23"/>
    </row>
    <row r="146" spans="1:9" ht="15">
      <c r="A146" s="29"/>
      <c r="B146" s="21">
        <v>4</v>
      </c>
      <c r="C146" s="21" t="s">
        <v>222</v>
      </c>
      <c r="D146" s="22" t="s">
        <v>223</v>
      </c>
      <c r="E146" s="23" t="s">
        <v>205</v>
      </c>
      <c r="F146" s="24">
        <v>17364</v>
      </c>
      <c r="G146" s="21" t="s">
        <v>129</v>
      </c>
      <c r="H146" s="23"/>
      <c r="I146" s="23"/>
    </row>
    <row r="147" spans="1:9" ht="15">
      <c r="A147" s="29"/>
      <c r="B147" s="21">
        <v>5</v>
      </c>
      <c r="C147" s="21" t="s">
        <v>240</v>
      </c>
      <c r="D147" s="22" t="s">
        <v>241</v>
      </c>
      <c r="E147" s="23" t="s">
        <v>93</v>
      </c>
      <c r="F147" s="24">
        <v>17734</v>
      </c>
      <c r="G147" s="21" t="s">
        <v>129</v>
      </c>
      <c r="H147" s="23"/>
      <c r="I147" s="23"/>
    </row>
    <row r="148" spans="1:9" ht="15">
      <c r="A148" s="29"/>
      <c r="B148" s="21">
        <v>6</v>
      </c>
      <c r="C148" s="21" t="s">
        <v>242</v>
      </c>
      <c r="D148" s="22" t="s">
        <v>243</v>
      </c>
      <c r="E148" s="23" t="s">
        <v>93</v>
      </c>
      <c r="F148" s="24">
        <v>2928</v>
      </c>
      <c r="G148" s="21" t="s">
        <v>129</v>
      </c>
      <c r="H148" s="23"/>
      <c r="I148" s="23"/>
    </row>
    <row r="149" spans="1:9" ht="15">
      <c r="A149" s="29"/>
      <c r="B149" s="21">
        <v>7</v>
      </c>
      <c r="C149" s="21" t="s">
        <v>244</v>
      </c>
      <c r="D149" s="22" t="s">
        <v>245</v>
      </c>
      <c r="E149" s="23" t="s">
        <v>237</v>
      </c>
      <c r="F149" s="24">
        <v>7419</v>
      </c>
      <c r="G149" s="21" t="s">
        <v>246</v>
      </c>
      <c r="H149" s="23"/>
      <c r="I149" s="23"/>
    </row>
    <row r="150" spans="1:9" ht="15">
      <c r="A150" s="29"/>
      <c r="B150" s="21">
        <v>10</v>
      </c>
      <c r="C150" s="21" t="s">
        <v>277</v>
      </c>
      <c r="D150" s="22" t="s">
        <v>278</v>
      </c>
      <c r="E150" s="23" t="s">
        <v>155</v>
      </c>
      <c r="F150" s="24">
        <v>11933</v>
      </c>
      <c r="G150" s="21" t="s">
        <v>246</v>
      </c>
      <c r="H150" s="23"/>
      <c r="I150" s="23"/>
    </row>
    <row r="151" spans="1:9" ht="15">
      <c r="A151" s="29"/>
      <c r="B151" s="39" t="s">
        <v>287</v>
      </c>
      <c r="C151" s="25"/>
      <c r="D151" s="26"/>
      <c r="E151" s="26"/>
      <c r="F151" s="25"/>
      <c r="G151" s="25"/>
      <c r="H151" s="27"/>
      <c r="I151" s="28"/>
    </row>
    <row r="155" ht="13.5" thickBot="1"/>
    <row r="156" spans="1:9" ht="15">
      <c r="A156" s="95" t="s">
        <v>132</v>
      </c>
      <c r="B156" s="95"/>
      <c r="C156" s="95"/>
      <c r="D156" s="95"/>
      <c r="E156" s="95"/>
      <c r="F156" s="95"/>
      <c r="G156" s="95"/>
      <c r="H156" s="95"/>
      <c r="I156" s="95"/>
    </row>
    <row r="157" spans="1:9" ht="12.75">
      <c r="A157" s="15"/>
      <c r="B157" s="15"/>
      <c r="C157" s="15"/>
      <c r="D157" s="15"/>
      <c r="E157" s="15"/>
      <c r="F157" s="15"/>
      <c r="G157" s="15"/>
      <c r="H157" s="15"/>
      <c r="I157" s="15"/>
    </row>
    <row r="158" spans="1:9" ht="15">
      <c r="A158" s="29"/>
      <c r="B158" s="21">
        <v>20</v>
      </c>
      <c r="C158" s="21" t="s">
        <v>182</v>
      </c>
      <c r="D158" s="22" t="s">
        <v>183</v>
      </c>
      <c r="E158" s="23" t="s">
        <v>184</v>
      </c>
      <c r="F158" s="24">
        <v>13134</v>
      </c>
      <c r="G158" s="21" t="s">
        <v>136</v>
      </c>
      <c r="H158" s="23"/>
      <c r="I158" s="23"/>
    </row>
    <row r="159" spans="1:9" ht="15">
      <c r="A159" s="29"/>
      <c r="B159" s="21">
        <v>26</v>
      </c>
      <c r="C159" s="21" t="s">
        <v>235</v>
      </c>
      <c r="D159" s="22" t="s">
        <v>236</v>
      </c>
      <c r="E159" s="23" t="s">
        <v>237</v>
      </c>
      <c r="F159" s="24">
        <v>11689</v>
      </c>
      <c r="G159" s="21" t="s">
        <v>136</v>
      </c>
      <c r="H159" s="23"/>
      <c r="I159" s="23"/>
    </row>
    <row r="160" spans="1:9" ht="15">
      <c r="A160" s="29"/>
      <c r="B160" s="21">
        <v>27</v>
      </c>
      <c r="C160" s="21" t="s">
        <v>238</v>
      </c>
      <c r="D160" s="22" t="s">
        <v>239</v>
      </c>
      <c r="E160" s="23" t="s">
        <v>237</v>
      </c>
      <c r="F160" s="24">
        <v>12006</v>
      </c>
      <c r="G160" s="21" t="s">
        <v>136</v>
      </c>
      <c r="H160" s="23"/>
      <c r="I160" s="23"/>
    </row>
    <row r="161" spans="1:9" ht="15">
      <c r="A161" s="29"/>
      <c r="B161" s="21">
        <v>28</v>
      </c>
      <c r="C161" s="21" t="s">
        <v>254</v>
      </c>
      <c r="D161" s="22" t="s">
        <v>255</v>
      </c>
      <c r="E161" s="23" t="s">
        <v>152</v>
      </c>
      <c r="F161" s="24">
        <v>10675</v>
      </c>
      <c r="G161" s="21" t="s">
        <v>136</v>
      </c>
      <c r="H161" s="23"/>
      <c r="I161" s="23"/>
    </row>
    <row r="162" spans="1:9" ht="15">
      <c r="A162" s="29"/>
      <c r="B162" s="21">
        <v>29</v>
      </c>
      <c r="C162" s="21" t="s">
        <v>134</v>
      </c>
      <c r="D162" s="22" t="s">
        <v>135</v>
      </c>
      <c r="E162" s="23" t="s">
        <v>96</v>
      </c>
      <c r="F162" s="24">
        <v>10411</v>
      </c>
      <c r="G162" s="21" t="s">
        <v>136</v>
      </c>
      <c r="H162" s="23"/>
      <c r="I162" s="23"/>
    </row>
    <row r="163" spans="1:9" ht="15">
      <c r="A163" s="29"/>
      <c r="B163" s="21">
        <v>30</v>
      </c>
      <c r="C163" s="21" t="s">
        <v>137</v>
      </c>
      <c r="D163" s="22" t="s">
        <v>138</v>
      </c>
      <c r="E163" s="23" t="s">
        <v>96</v>
      </c>
      <c r="F163" s="24">
        <v>10715</v>
      </c>
      <c r="G163" s="21" t="s">
        <v>136</v>
      </c>
      <c r="H163" s="23"/>
      <c r="I163" s="23"/>
    </row>
    <row r="164" spans="1:9" ht="15">
      <c r="A164" s="29"/>
      <c r="B164" s="21">
        <v>32</v>
      </c>
      <c r="C164" s="21" t="s">
        <v>139</v>
      </c>
      <c r="D164" s="22" t="s">
        <v>140</v>
      </c>
      <c r="E164" s="23" t="s">
        <v>96</v>
      </c>
      <c r="F164" s="24">
        <v>13135</v>
      </c>
      <c r="G164" s="21" t="s">
        <v>136</v>
      </c>
      <c r="H164" s="23"/>
      <c r="I164" s="23"/>
    </row>
    <row r="165" spans="1:9" ht="15">
      <c r="A165" s="29"/>
      <c r="B165" s="21">
        <v>35</v>
      </c>
      <c r="C165" s="21" t="s">
        <v>141</v>
      </c>
      <c r="D165" s="22" t="s">
        <v>142</v>
      </c>
      <c r="E165" s="23" t="s">
        <v>96</v>
      </c>
      <c r="F165" s="24">
        <v>18732</v>
      </c>
      <c r="G165" s="21" t="s">
        <v>136</v>
      </c>
      <c r="H165" s="23"/>
      <c r="I165" s="23"/>
    </row>
    <row r="166" spans="1:9" ht="15">
      <c r="A166" s="29"/>
      <c r="B166" s="21">
        <v>38</v>
      </c>
      <c r="C166" s="21" t="s">
        <v>166</v>
      </c>
      <c r="D166" s="22" t="s">
        <v>185</v>
      </c>
      <c r="E166" s="23" t="s">
        <v>186</v>
      </c>
      <c r="F166" s="24">
        <v>100297</v>
      </c>
      <c r="G166" s="21" t="s">
        <v>136</v>
      </c>
      <c r="H166" s="23"/>
      <c r="I166" s="23"/>
    </row>
    <row r="167" spans="1:9" ht="15">
      <c r="A167" s="29"/>
      <c r="B167" s="21">
        <v>40</v>
      </c>
      <c r="C167" s="21" t="s">
        <v>167</v>
      </c>
      <c r="D167" s="22" t="s">
        <v>187</v>
      </c>
      <c r="E167" s="23" t="s">
        <v>186</v>
      </c>
      <c r="F167" s="24">
        <v>100934</v>
      </c>
      <c r="G167" s="21" t="s">
        <v>136</v>
      </c>
      <c r="H167" s="23"/>
      <c r="I167" s="23"/>
    </row>
    <row r="168" spans="1:9" ht="15">
      <c r="A168" s="29"/>
      <c r="B168" s="39" t="s">
        <v>287</v>
      </c>
      <c r="C168" s="25"/>
      <c r="D168" s="26"/>
      <c r="E168" s="26"/>
      <c r="F168" s="25"/>
      <c r="G168" s="25"/>
      <c r="H168" s="27"/>
      <c r="I168" s="28"/>
    </row>
    <row r="169" ht="13.5" thickBot="1"/>
    <row r="170" spans="1:9" ht="15">
      <c r="A170" s="95" t="s">
        <v>145</v>
      </c>
      <c r="B170" s="95"/>
      <c r="C170" s="95"/>
      <c r="D170" s="95"/>
      <c r="E170" s="95"/>
      <c r="F170" s="95"/>
      <c r="G170" s="95"/>
      <c r="H170" s="95"/>
      <c r="I170" s="95"/>
    </row>
    <row r="171" spans="1:9" ht="12.75">
      <c r="A171" s="15"/>
      <c r="B171" s="15"/>
      <c r="C171" s="15"/>
      <c r="D171" s="15"/>
      <c r="E171" s="15"/>
      <c r="F171" s="15"/>
      <c r="G171" s="15"/>
      <c r="H171" s="15"/>
      <c r="I171" s="15"/>
    </row>
    <row r="172" spans="1:9" ht="15">
      <c r="A172" s="29"/>
      <c r="B172" s="21">
        <v>1</v>
      </c>
      <c r="C172" s="21" t="s">
        <v>188</v>
      </c>
      <c r="D172" s="22" t="s">
        <v>189</v>
      </c>
      <c r="E172" s="23" t="s">
        <v>96</v>
      </c>
      <c r="F172" s="24">
        <v>10800</v>
      </c>
      <c r="G172" s="21" t="s">
        <v>165</v>
      </c>
      <c r="H172" s="23"/>
      <c r="I172" s="23"/>
    </row>
    <row r="173" spans="1:9" ht="15">
      <c r="A173" s="29"/>
      <c r="B173" s="21">
        <v>2</v>
      </c>
      <c r="C173" s="21" t="s">
        <v>190</v>
      </c>
      <c r="D173" s="22" t="s">
        <v>191</v>
      </c>
      <c r="E173" s="23" t="s">
        <v>96</v>
      </c>
      <c r="F173" s="24">
        <v>7431</v>
      </c>
      <c r="G173" s="21" t="s">
        <v>165</v>
      </c>
      <c r="H173" s="23"/>
      <c r="I173" s="23"/>
    </row>
    <row r="174" spans="1:9" ht="15">
      <c r="A174" s="29"/>
      <c r="B174" s="21">
        <v>3</v>
      </c>
      <c r="C174" s="21" t="s">
        <v>192</v>
      </c>
      <c r="D174" s="22" t="s">
        <v>193</v>
      </c>
      <c r="E174" s="23" t="s">
        <v>194</v>
      </c>
      <c r="F174" s="24">
        <v>18099</v>
      </c>
      <c r="G174" s="21" t="s">
        <v>165</v>
      </c>
      <c r="H174" s="23"/>
      <c r="I174" s="23"/>
    </row>
    <row r="175" spans="1:9" ht="15">
      <c r="A175" s="29"/>
      <c r="B175" s="21">
        <v>8</v>
      </c>
      <c r="C175" s="21" t="s">
        <v>195</v>
      </c>
      <c r="D175" s="22" t="s">
        <v>196</v>
      </c>
      <c r="E175" s="23" t="s">
        <v>197</v>
      </c>
      <c r="F175" s="24">
        <v>13075</v>
      </c>
      <c r="G175" s="21" t="s">
        <v>165</v>
      </c>
      <c r="H175" s="23"/>
      <c r="I175" s="23"/>
    </row>
    <row r="176" spans="1:9" ht="15">
      <c r="A176" s="29"/>
      <c r="B176" s="21">
        <v>15</v>
      </c>
      <c r="C176" s="21" t="s">
        <v>162</v>
      </c>
      <c r="D176" s="22" t="s">
        <v>163</v>
      </c>
      <c r="E176" s="23" t="s">
        <v>164</v>
      </c>
      <c r="F176" s="24">
        <v>100148</v>
      </c>
      <c r="G176" s="21" t="s">
        <v>165</v>
      </c>
      <c r="H176" s="23"/>
      <c r="I176" s="23"/>
    </row>
    <row r="177" spans="1:9" ht="15">
      <c r="A177" s="29"/>
      <c r="B177" s="21">
        <v>16</v>
      </c>
      <c r="C177" s="21" t="s">
        <v>252</v>
      </c>
      <c r="D177" s="22" t="s">
        <v>253</v>
      </c>
      <c r="E177" s="23" t="s">
        <v>237</v>
      </c>
      <c r="F177" s="24">
        <v>7823</v>
      </c>
      <c r="G177" s="21" t="s">
        <v>165</v>
      </c>
      <c r="H177" s="23"/>
      <c r="I177" s="23"/>
    </row>
    <row r="178" spans="1:9" ht="15">
      <c r="A178" s="29"/>
      <c r="B178" s="21">
        <v>17</v>
      </c>
      <c r="C178" s="21" t="s">
        <v>264</v>
      </c>
      <c r="D178" s="22" t="s">
        <v>265</v>
      </c>
      <c r="E178" s="23" t="s">
        <v>152</v>
      </c>
      <c r="F178" s="24">
        <v>13392</v>
      </c>
      <c r="G178" s="21" t="s">
        <v>165</v>
      </c>
      <c r="H178" s="23"/>
      <c r="I178" s="23"/>
    </row>
    <row r="179" spans="1:9" ht="15">
      <c r="A179" s="29"/>
      <c r="B179" s="21">
        <v>18</v>
      </c>
      <c r="C179" s="21" t="s">
        <v>279</v>
      </c>
      <c r="D179" s="22" t="s">
        <v>280</v>
      </c>
      <c r="E179" s="23" t="s">
        <v>155</v>
      </c>
      <c r="F179" s="24">
        <v>9096</v>
      </c>
      <c r="G179" s="21" t="s">
        <v>165</v>
      </c>
      <c r="H179" s="23"/>
      <c r="I179" s="23"/>
    </row>
    <row r="180" spans="1:9" ht="15">
      <c r="A180" s="29"/>
      <c r="B180" s="21">
        <v>19</v>
      </c>
      <c r="C180" s="21" t="s">
        <v>281</v>
      </c>
      <c r="D180" s="22" t="s">
        <v>282</v>
      </c>
      <c r="E180" s="23" t="s">
        <v>155</v>
      </c>
      <c r="F180" s="24">
        <v>10234</v>
      </c>
      <c r="G180" s="21" t="s">
        <v>165</v>
      </c>
      <c r="H180" s="23"/>
      <c r="I180" s="23"/>
    </row>
    <row r="181" spans="1:9" ht="15">
      <c r="A181" s="29"/>
      <c r="B181" s="21">
        <v>21</v>
      </c>
      <c r="C181" s="21" t="s">
        <v>292</v>
      </c>
      <c r="D181" s="22" t="s">
        <v>293</v>
      </c>
      <c r="E181" s="23" t="s">
        <v>194</v>
      </c>
      <c r="F181" s="24">
        <v>18205</v>
      </c>
      <c r="G181" s="21" t="s">
        <v>165</v>
      </c>
      <c r="H181" s="23"/>
      <c r="I181" s="23"/>
    </row>
    <row r="182" spans="1:9" ht="15">
      <c r="A182" s="29"/>
      <c r="B182" s="21">
        <v>22</v>
      </c>
      <c r="C182" s="21" t="s">
        <v>320</v>
      </c>
      <c r="D182" s="22" t="s">
        <v>321</v>
      </c>
      <c r="E182" s="23" t="s">
        <v>322</v>
      </c>
      <c r="F182" s="24">
        <v>17984</v>
      </c>
      <c r="G182" s="21" t="s">
        <v>165</v>
      </c>
      <c r="H182" s="23"/>
      <c r="I182" s="23"/>
    </row>
    <row r="183" spans="1:9" ht="15">
      <c r="A183" s="29"/>
      <c r="B183" s="21">
        <v>23</v>
      </c>
      <c r="C183" s="21" t="s">
        <v>247</v>
      </c>
      <c r="D183" s="22" t="s">
        <v>323</v>
      </c>
      <c r="E183" s="23" t="s">
        <v>322</v>
      </c>
      <c r="F183" s="24">
        <v>18494</v>
      </c>
      <c r="G183" s="21" t="s">
        <v>165</v>
      </c>
      <c r="H183" s="23"/>
      <c r="I183" s="23"/>
    </row>
    <row r="184" spans="1:9" ht="15">
      <c r="A184" s="29"/>
      <c r="B184" s="21">
        <v>24</v>
      </c>
      <c r="C184" s="21" t="s">
        <v>324</v>
      </c>
      <c r="D184" s="22" t="s">
        <v>325</v>
      </c>
      <c r="E184" s="23" t="s">
        <v>322</v>
      </c>
      <c r="F184" s="24">
        <v>15733</v>
      </c>
      <c r="G184" s="21" t="s">
        <v>165</v>
      </c>
      <c r="H184" s="23"/>
      <c r="I184" s="23"/>
    </row>
    <row r="185" spans="1:9" ht="15">
      <c r="A185" s="29"/>
      <c r="B185" s="21">
        <v>25</v>
      </c>
      <c r="C185" s="21" t="s">
        <v>326</v>
      </c>
      <c r="D185" s="22" t="s">
        <v>327</v>
      </c>
      <c r="E185" s="23" t="s">
        <v>322</v>
      </c>
      <c r="F185" s="24">
        <v>12096</v>
      </c>
      <c r="G185" s="21" t="s">
        <v>165</v>
      </c>
      <c r="H185" s="23"/>
      <c r="I185" s="23"/>
    </row>
    <row r="186" spans="1:9" ht="15">
      <c r="A186" s="29"/>
      <c r="B186" s="21">
        <v>36</v>
      </c>
      <c r="C186" s="21" t="s">
        <v>302</v>
      </c>
      <c r="D186" s="22" t="s">
        <v>303</v>
      </c>
      <c r="E186" s="23" t="s">
        <v>194</v>
      </c>
      <c r="F186" s="24">
        <v>7803</v>
      </c>
      <c r="G186" s="21" t="s">
        <v>165</v>
      </c>
      <c r="H186" s="23"/>
      <c r="I186" s="23"/>
    </row>
    <row r="187" spans="1:9" ht="15">
      <c r="A187" s="29"/>
      <c r="B187" s="39" t="s">
        <v>287</v>
      </c>
      <c r="C187" s="25"/>
      <c r="D187" s="26"/>
      <c r="E187" s="26"/>
      <c r="F187" s="25"/>
      <c r="G187" s="25"/>
      <c r="H187" s="27"/>
      <c r="I187" s="28"/>
    </row>
    <row r="188" ht="13.5" thickBot="1"/>
    <row r="189" spans="1:9" ht="15">
      <c r="A189" s="95" t="s">
        <v>146</v>
      </c>
      <c r="B189" s="95"/>
      <c r="C189" s="95"/>
      <c r="D189" s="95"/>
      <c r="E189" s="95"/>
      <c r="F189" s="95"/>
      <c r="G189" s="95"/>
      <c r="H189" s="95"/>
      <c r="I189" s="95"/>
    </row>
    <row r="190" spans="1:9" ht="12.75">
      <c r="A190" s="15"/>
      <c r="B190" s="15"/>
      <c r="C190" s="15"/>
      <c r="D190" s="15"/>
      <c r="E190" s="15"/>
      <c r="F190" s="15"/>
      <c r="G190" s="15"/>
      <c r="H190" s="15"/>
      <c r="I190" s="15"/>
    </row>
    <row r="191" spans="1:9" ht="15">
      <c r="A191" s="29"/>
      <c r="B191" s="21">
        <v>1</v>
      </c>
      <c r="C191" s="21" t="s">
        <v>198</v>
      </c>
      <c r="D191" s="22" t="s">
        <v>199</v>
      </c>
      <c r="E191" s="23" t="s">
        <v>96</v>
      </c>
      <c r="F191" s="24">
        <v>12125</v>
      </c>
      <c r="G191" s="21" t="s">
        <v>200</v>
      </c>
      <c r="H191" s="23"/>
      <c r="I191" s="23"/>
    </row>
    <row r="192" spans="1:9" ht="15">
      <c r="A192" s="29"/>
      <c r="B192" s="21">
        <v>3</v>
      </c>
      <c r="C192" s="21" t="s">
        <v>201</v>
      </c>
      <c r="D192" s="22" t="s">
        <v>202</v>
      </c>
      <c r="E192" s="23" t="s">
        <v>96</v>
      </c>
      <c r="F192" s="24">
        <v>13150</v>
      </c>
      <c r="G192" s="21" t="s">
        <v>200</v>
      </c>
      <c r="H192" s="23"/>
      <c r="I192" s="23"/>
    </row>
    <row r="193" spans="1:9" ht="15">
      <c r="A193" s="29"/>
      <c r="B193" s="21">
        <v>4</v>
      </c>
      <c r="C193" s="21" t="s">
        <v>203</v>
      </c>
      <c r="D193" s="22" t="s">
        <v>204</v>
      </c>
      <c r="E193" s="23" t="s">
        <v>205</v>
      </c>
      <c r="F193" s="24">
        <v>9623</v>
      </c>
      <c r="G193" s="21" t="s">
        <v>200</v>
      </c>
      <c r="H193" s="23"/>
      <c r="I193" s="23"/>
    </row>
    <row r="194" spans="1:9" ht="15">
      <c r="A194" s="29"/>
      <c r="B194" s="21">
        <v>5</v>
      </c>
      <c r="C194" s="21" t="s">
        <v>206</v>
      </c>
      <c r="D194" s="22" t="s">
        <v>207</v>
      </c>
      <c r="E194" s="23" t="s">
        <v>184</v>
      </c>
      <c r="F194" s="24">
        <v>15519</v>
      </c>
      <c r="G194" s="21" t="s">
        <v>200</v>
      </c>
      <c r="H194" s="23"/>
      <c r="I194" s="23"/>
    </row>
    <row r="195" spans="1:9" ht="15">
      <c r="A195" s="29"/>
      <c r="B195" s="21">
        <v>6</v>
      </c>
      <c r="C195" s="21" t="s">
        <v>214</v>
      </c>
      <c r="D195" s="22" t="s">
        <v>215</v>
      </c>
      <c r="E195" s="23" t="s">
        <v>184</v>
      </c>
      <c r="F195" s="24">
        <v>13697</v>
      </c>
      <c r="G195" s="21" t="s">
        <v>216</v>
      </c>
      <c r="H195" s="23"/>
      <c r="I195" s="23"/>
    </row>
    <row r="196" spans="1:9" ht="15">
      <c r="A196" s="29"/>
      <c r="B196" s="21">
        <v>7</v>
      </c>
      <c r="C196" s="21" t="s">
        <v>217</v>
      </c>
      <c r="D196" s="22" t="s">
        <v>218</v>
      </c>
      <c r="E196" s="23" t="s">
        <v>194</v>
      </c>
      <c r="F196" s="24">
        <v>7442</v>
      </c>
      <c r="G196" s="21" t="s">
        <v>216</v>
      </c>
      <c r="H196" s="23"/>
      <c r="I196" s="23"/>
    </row>
    <row r="197" spans="1:9" ht="15">
      <c r="A197" s="29"/>
      <c r="B197" s="21">
        <v>8</v>
      </c>
      <c r="C197" s="21" t="s">
        <v>217</v>
      </c>
      <c r="D197" s="22" t="s">
        <v>219</v>
      </c>
      <c r="E197" s="23" t="s">
        <v>194</v>
      </c>
      <c r="F197" s="24">
        <v>7760</v>
      </c>
      <c r="G197" s="21" t="s">
        <v>216</v>
      </c>
      <c r="H197" s="23"/>
      <c r="I197" s="23"/>
    </row>
    <row r="198" spans="1:9" ht="15">
      <c r="A198" s="29"/>
      <c r="B198" s="21">
        <v>9</v>
      </c>
      <c r="C198" s="21" t="s">
        <v>220</v>
      </c>
      <c r="D198" s="22" t="s">
        <v>221</v>
      </c>
      <c r="E198" s="23" t="s">
        <v>96</v>
      </c>
      <c r="F198" s="24">
        <v>8394</v>
      </c>
      <c r="G198" s="21" t="s">
        <v>216</v>
      </c>
      <c r="H198" s="23"/>
      <c r="I198" s="23"/>
    </row>
    <row r="199" spans="1:9" ht="15">
      <c r="A199" s="29"/>
      <c r="B199" s="21">
        <v>10</v>
      </c>
      <c r="C199" s="21" t="s">
        <v>211</v>
      </c>
      <c r="D199" s="22" t="s">
        <v>212</v>
      </c>
      <c r="E199" s="23" t="s">
        <v>210</v>
      </c>
      <c r="F199" s="24">
        <v>5222</v>
      </c>
      <c r="G199" s="21" t="s">
        <v>213</v>
      </c>
      <c r="H199" s="23"/>
      <c r="I199" s="23"/>
    </row>
    <row r="200" spans="1:9" ht="15">
      <c r="A200" s="29"/>
      <c r="B200" s="21">
        <v>11</v>
      </c>
      <c r="C200" s="21" t="s">
        <v>208</v>
      </c>
      <c r="D200" s="22" t="s">
        <v>209</v>
      </c>
      <c r="E200" s="23" t="s">
        <v>210</v>
      </c>
      <c r="F200" s="24">
        <v>10864</v>
      </c>
      <c r="G200" s="21" t="s">
        <v>200</v>
      </c>
      <c r="H200" s="23"/>
      <c r="I200" s="23"/>
    </row>
    <row r="201" spans="1:9" ht="15">
      <c r="A201" s="29"/>
      <c r="B201" s="21">
        <v>12</v>
      </c>
      <c r="C201" s="21" t="s">
        <v>247</v>
      </c>
      <c r="D201" s="22" t="s">
        <v>248</v>
      </c>
      <c r="E201" s="23" t="s">
        <v>237</v>
      </c>
      <c r="F201" s="24">
        <v>5273</v>
      </c>
      <c r="G201" s="21" t="s">
        <v>249</v>
      </c>
      <c r="H201" s="23"/>
      <c r="I201" s="23"/>
    </row>
    <row r="202" spans="1:9" ht="15">
      <c r="A202" s="29"/>
      <c r="B202" s="21">
        <v>13</v>
      </c>
      <c r="C202" s="21" t="s">
        <v>256</v>
      </c>
      <c r="D202" s="22" t="s">
        <v>257</v>
      </c>
      <c r="E202" s="23" t="s">
        <v>152</v>
      </c>
      <c r="F202" s="24">
        <v>5929</v>
      </c>
      <c r="G202" s="21" t="s">
        <v>200</v>
      </c>
      <c r="H202" s="23"/>
      <c r="I202" s="23"/>
    </row>
    <row r="203" spans="1:9" ht="15">
      <c r="A203" s="29"/>
      <c r="B203" s="21">
        <v>14</v>
      </c>
      <c r="C203" s="21" t="s">
        <v>258</v>
      </c>
      <c r="D203" s="22" t="s">
        <v>259</v>
      </c>
      <c r="E203" s="23" t="s">
        <v>152</v>
      </c>
      <c r="F203" s="24">
        <v>9167</v>
      </c>
      <c r="G203" s="21" t="s">
        <v>200</v>
      </c>
      <c r="H203" s="23"/>
      <c r="I203" s="23"/>
    </row>
    <row r="204" spans="1:9" ht="15">
      <c r="A204" s="29"/>
      <c r="B204" s="21">
        <v>15</v>
      </c>
      <c r="C204" s="21" t="s">
        <v>260</v>
      </c>
      <c r="D204" s="22" t="s">
        <v>261</v>
      </c>
      <c r="E204" s="23" t="s">
        <v>152</v>
      </c>
      <c r="F204" s="24">
        <v>9570</v>
      </c>
      <c r="G204" s="21" t="s">
        <v>200</v>
      </c>
      <c r="H204" s="23"/>
      <c r="I204" s="23"/>
    </row>
    <row r="205" spans="1:9" ht="15">
      <c r="A205" s="29"/>
      <c r="B205" s="21">
        <v>16</v>
      </c>
      <c r="C205" s="21" t="s">
        <v>262</v>
      </c>
      <c r="D205" s="22" t="s">
        <v>263</v>
      </c>
      <c r="E205" s="23" t="s">
        <v>152</v>
      </c>
      <c r="F205" s="24">
        <v>8363</v>
      </c>
      <c r="G205" s="21" t="s">
        <v>200</v>
      </c>
      <c r="H205" s="23"/>
      <c r="I205" s="23"/>
    </row>
    <row r="206" spans="1:9" ht="15">
      <c r="A206" s="29"/>
      <c r="B206" s="21">
        <v>17</v>
      </c>
      <c r="C206" s="21" t="s">
        <v>273</v>
      </c>
      <c r="D206" s="22" t="s">
        <v>274</v>
      </c>
      <c r="E206" s="23" t="s">
        <v>197</v>
      </c>
      <c r="F206" s="24">
        <v>10443</v>
      </c>
      <c r="G206" s="21" t="s">
        <v>249</v>
      </c>
      <c r="H206" s="23"/>
      <c r="I206" s="23"/>
    </row>
    <row r="207" spans="1:9" ht="15">
      <c r="A207" s="29"/>
      <c r="B207" s="21">
        <v>18</v>
      </c>
      <c r="C207" s="21" t="s">
        <v>275</v>
      </c>
      <c r="D207" s="22" t="s">
        <v>276</v>
      </c>
      <c r="E207" s="23" t="s">
        <v>197</v>
      </c>
      <c r="F207" s="24">
        <v>13287</v>
      </c>
      <c r="G207" s="21" t="s">
        <v>200</v>
      </c>
      <c r="H207" s="23"/>
      <c r="I207" s="23"/>
    </row>
    <row r="208" spans="1:9" ht="15">
      <c r="A208" s="29"/>
      <c r="B208" s="21">
        <v>19</v>
      </c>
      <c r="C208" s="21" t="s">
        <v>283</v>
      </c>
      <c r="D208" s="22" t="s">
        <v>284</v>
      </c>
      <c r="E208" s="23" t="s">
        <v>155</v>
      </c>
      <c r="F208" s="24">
        <v>14284</v>
      </c>
      <c r="G208" s="21" t="s">
        <v>200</v>
      </c>
      <c r="H208" s="23"/>
      <c r="I208" s="23"/>
    </row>
    <row r="209" spans="1:9" ht="15">
      <c r="A209" s="29"/>
      <c r="B209" s="21">
        <v>20</v>
      </c>
      <c r="C209" s="21" t="s">
        <v>285</v>
      </c>
      <c r="D209" s="22" t="s">
        <v>286</v>
      </c>
      <c r="E209" s="23" t="s">
        <v>155</v>
      </c>
      <c r="F209" s="24">
        <v>8547</v>
      </c>
      <c r="G209" s="21" t="s">
        <v>200</v>
      </c>
      <c r="H209" s="23"/>
      <c r="I209" s="23"/>
    </row>
    <row r="210" spans="1:9" ht="15">
      <c r="A210" s="29"/>
      <c r="B210" s="21">
        <v>21</v>
      </c>
      <c r="C210" s="21" t="s">
        <v>289</v>
      </c>
      <c r="D210" s="22" t="s">
        <v>290</v>
      </c>
      <c r="E210" s="23" t="s">
        <v>291</v>
      </c>
      <c r="F210" s="24">
        <v>9175</v>
      </c>
      <c r="G210" s="21" t="s">
        <v>200</v>
      </c>
      <c r="H210" s="23"/>
      <c r="I210" s="23"/>
    </row>
    <row r="211" spans="1:9" ht="15">
      <c r="A211" s="29"/>
      <c r="B211" s="39" t="s">
        <v>287</v>
      </c>
      <c r="C211" s="25"/>
      <c r="D211" s="26"/>
      <c r="E211" s="26"/>
      <c r="F211" s="25"/>
      <c r="G211" s="25"/>
      <c r="H211" s="27"/>
      <c r="I211" s="28"/>
    </row>
  </sheetData>
  <sheetProtection/>
  <mergeCells count="30">
    <mergeCell ref="A1:I1"/>
    <mergeCell ref="A2:I2"/>
    <mergeCell ref="A3:I3"/>
    <mergeCell ref="G4:I4"/>
    <mergeCell ref="A6:I6"/>
    <mergeCell ref="A11:I11"/>
    <mergeCell ref="B13:B14"/>
    <mergeCell ref="B15:B16"/>
    <mergeCell ref="B17:B18"/>
    <mergeCell ref="B19:B20"/>
    <mergeCell ref="B21:B22"/>
    <mergeCell ref="B23:B24"/>
    <mergeCell ref="B37:B38"/>
    <mergeCell ref="B41:B42"/>
    <mergeCell ref="B39:B40"/>
    <mergeCell ref="B43:B44"/>
    <mergeCell ref="B25:B26"/>
    <mergeCell ref="B27:B28"/>
    <mergeCell ref="B29:B30"/>
    <mergeCell ref="B31:B32"/>
    <mergeCell ref="B33:B34"/>
    <mergeCell ref="B35:B36"/>
    <mergeCell ref="A80:I80"/>
    <mergeCell ref="A170:I170"/>
    <mergeCell ref="A189:I189"/>
    <mergeCell ref="B45:B46"/>
    <mergeCell ref="A49:I49"/>
    <mergeCell ref="A102:I102"/>
    <mergeCell ref="A140:I140"/>
    <mergeCell ref="A156:I156"/>
  </mergeCells>
  <printOptions/>
  <pageMargins left="0.5902777777777778" right="0.15763888888888888" top="0.19652777777777777" bottom="0.43333333333333335" header="0.5118055555555556" footer="0.5118055555555556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2"/>
  <sheetViews>
    <sheetView zoomScale="80" zoomScaleNormal="80" zoomScalePageLayoutView="0" workbookViewId="0" topLeftCell="A1">
      <selection activeCell="M28" sqref="M28"/>
    </sheetView>
  </sheetViews>
  <sheetFormatPr defaultColWidth="9.140625" defaultRowHeight="12.75"/>
  <cols>
    <col min="1" max="1" width="5.421875" style="1" customWidth="1"/>
    <col min="2" max="2" width="7.28125" style="1" customWidth="1"/>
    <col min="3" max="3" width="14.421875" style="1" customWidth="1"/>
    <col min="4" max="4" width="21.421875" style="1" customWidth="1"/>
    <col min="5" max="5" width="30.28125" style="1" customWidth="1"/>
    <col min="6" max="6" width="11.8515625" style="1" customWidth="1"/>
    <col min="7" max="7" width="13.421875" style="1" customWidth="1"/>
    <col min="8" max="8" width="8.7109375" style="1" bestFit="1" customWidth="1"/>
    <col min="9" max="9" width="8.140625" style="1" customWidth="1"/>
    <col min="10" max="10" width="7.8515625" style="1" customWidth="1"/>
    <col min="11" max="16384" width="9.140625" style="1" customWidth="1"/>
  </cols>
  <sheetData>
    <row r="1" spans="1:9" ht="26.25">
      <c r="A1" s="100" t="s">
        <v>40</v>
      </c>
      <c r="B1" s="100"/>
      <c r="C1" s="100"/>
      <c r="D1" s="100"/>
      <c r="E1" s="100"/>
      <c r="F1" s="100"/>
      <c r="G1" s="100"/>
      <c r="H1" s="100"/>
      <c r="I1" s="100"/>
    </row>
    <row r="2" spans="1:9" ht="18.75" customHeight="1">
      <c r="A2" s="101" t="s">
        <v>9</v>
      </c>
      <c r="B2" s="101"/>
      <c r="C2" s="101"/>
      <c r="D2" s="101"/>
      <c r="E2" s="101"/>
      <c r="F2" s="101"/>
      <c r="G2" s="101"/>
      <c r="H2" s="101"/>
      <c r="I2" s="101"/>
    </row>
    <row r="3" spans="1:9" ht="15.75">
      <c r="A3" s="102" t="s">
        <v>10</v>
      </c>
      <c r="B3" s="102"/>
      <c r="C3" s="102"/>
      <c r="D3" s="102"/>
      <c r="E3" s="102"/>
      <c r="F3" s="102"/>
      <c r="G3" s="102"/>
      <c r="H3" s="102"/>
      <c r="I3" s="102"/>
    </row>
    <row r="4" spans="1:9" ht="11.25" customHeight="1">
      <c r="A4" s="2"/>
      <c r="B4" s="3"/>
      <c r="C4" s="4"/>
      <c r="D4" s="4"/>
      <c r="E4" s="5"/>
      <c r="F4" s="6"/>
      <c r="G4" s="103" t="s">
        <v>36</v>
      </c>
      <c r="H4" s="103"/>
      <c r="I4" s="103"/>
    </row>
    <row r="5" spans="1:9" ht="12.75">
      <c r="A5" s="8" t="s">
        <v>11</v>
      </c>
      <c r="B5" s="3"/>
      <c r="C5" s="4"/>
      <c r="D5" s="4"/>
      <c r="E5" s="9"/>
      <c r="F5" s="6"/>
      <c r="H5" s="10"/>
      <c r="I5" s="7" t="s">
        <v>41</v>
      </c>
    </row>
    <row r="6" spans="1:10" ht="21">
      <c r="A6" s="104" t="s">
        <v>304</v>
      </c>
      <c r="B6" s="104"/>
      <c r="C6" s="104"/>
      <c r="D6" s="104"/>
      <c r="E6" s="104"/>
      <c r="F6" s="104"/>
      <c r="G6" s="104"/>
      <c r="H6" s="104"/>
      <c r="I6" s="104"/>
      <c r="J6" s="44"/>
    </row>
    <row r="7" spans="1:10" ht="6" customHeight="1">
      <c r="A7" s="11"/>
      <c r="B7" s="12"/>
      <c r="C7" s="11"/>
      <c r="D7" s="11"/>
      <c r="E7" s="11"/>
      <c r="F7" s="13"/>
      <c r="G7" s="13"/>
      <c r="H7" s="11"/>
      <c r="I7" s="14"/>
      <c r="J7" s="44"/>
    </row>
    <row r="8" spans="1:10" ht="12.75">
      <c r="A8" s="61"/>
      <c r="B8" s="61" t="s">
        <v>42</v>
      </c>
      <c r="C8" s="61" t="s">
        <v>43</v>
      </c>
      <c r="D8" s="61" t="s">
        <v>44</v>
      </c>
      <c r="E8" s="61" t="s">
        <v>45</v>
      </c>
      <c r="F8" s="61" t="s">
        <v>46</v>
      </c>
      <c r="G8" s="61" t="s">
        <v>47</v>
      </c>
      <c r="H8" s="61" t="s">
        <v>305</v>
      </c>
      <c r="I8" s="61" t="s">
        <v>305</v>
      </c>
      <c r="J8" s="44"/>
    </row>
    <row r="9" spans="1:10" ht="12.75">
      <c r="A9" s="63"/>
      <c r="B9" s="63" t="s">
        <v>48</v>
      </c>
      <c r="C9" s="63" t="s">
        <v>49</v>
      </c>
      <c r="D9" s="63" t="s">
        <v>50</v>
      </c>
      <c r="E9" s="63" t="s">
        <v>51</v>
      </c>
      <c r="F9" s="63" t="s">
        <v>52</v>
      </c>
      <c r="G9" s="63" t="s">
        <v>53</v>
      </c>
      <c r="H9" s="63" t="s">
        <v>306</v>
      </c>
      <c r="I9" s="63" t="s">
        <v>306</v>
      </c>
      <c r="J9" s="44"/>
    </row>
    <row r="10" spans="1:10" ht="7.5" customHeight="1" thickBot="1">
      <c r="A10" s="19"/>
      <c r="B10" s="19"/>
      <c r="C10" s="19"/>
      <c r="D10" s="19"/>
      <c r="E10" s="19"/>
      <c r="F10" s="19"/>
      <c r="G10" s="19"/>
      <c r="H10" s="19"/>
      <c r="I10" s="20"/>
      <c r="J10" s="44"/>
    </row>
    <row r="11" spans="1:10" ht="15">
      <c r="A11" s="95" t="s">
        <v>288</v>
      </c>
      <c r="B11" s="95"/>
      <c r="C11" s="95"/>
      <c r="D11" s="95"/>
      <c r="E11" s="95"/>
      <c r="F11" s="95"/>
      <c r="G11" s="95"/>
      <c r="H11" s="95"/>
      <c r="I11" s="95"/>
      <c r="J11" s="44"/>
    </row>
    <row r="12" spans="1:10" ht="12.75">
      <c r="A12" s="54"/>
      <c r="B12" s="54"/>
      <c r="C12" s="54"/>
      <c r="D12" s="54"/>
      <c r="E12" s="54"/>
      <c r="F12" s="54"/>
      <c r="G12" s="54"/>
      <c r="H12" s="54"/>
      <c r="I12" s="54"/>
      <c r="J12" s="44"/>
    </row>
    <row r="13" spans="1:10" ht="13.5" customHeight="1">
      <c r="A13" s="81">
        <v>1</v>
      </c>
      <c r="B13" s="40">
        <v>5</v>
      </c>
      <c r="C13" s="40" t="s">
        <v>231</v>
      </c>
      <c r="D13" s="41" t="s">
        <v>232</v>
      </c>
      <c r="E13" s="42" t="s">
        <v>226</v>
      </c>
      <c r="F13" s="43">
        <v>2095</v>
      </c>
      <c r="G13" s="40" t="s">
        <v>75</v>
      </c>
      <c r="H13" s="66">
        <v>0.00012583333333333335</v>
      </c>
      <c r="I13" s="65"/>
      <c r="J13" s="44"/>
    </row>
    <row r="14" spans="1:10" ht="13.5" customHeight="1">
      <c r="A14" s="81">
        <v>2</v>
      </c>
      <c r="B14" s="40">
        <v>4</v>
      </c>
      <c r="C14" s="40" t="s">
        <v>229</v>
      </c>
      <c r="D14" s="41" t="s">
        <v>230</v>
      </c>
      <c r="E14" s="42" t="s">
        <v>226</v>
      </c>
      <c r="F14" s="43">
        <v>813</v>
      </c>
      <c r="G14" s="40" t="s">
        <v>75</v>
      </c>
      <c r="H14" s="66">
        <v>0.00012613425925925927</v>
      </c>
      <c r="I14" s="65"/>
      <c r="J14" s="44"/>
    </row>
    <row r="15" spans="1:10" ht="13.5" customHeight="1">
      <c r="A15" s="81">
        <v>3</v>
      </c>
      <c r="B15" s="40">
        <v>6</v>
      </c>
      <c r="C15" s="40" t="s">
        <v>233</v>
      </c>
      <c r="D15" s="41" t="s">
        <v>234</v>
      </c>
      <c r="E15" s="42" t="s">
        <v>226</v>
      </c>
      <c r="F15" s="43">
        <v>4521</v>
      </c>
      <c r="G15" s="40" t="s">
        <v>79</v>
      </c>
      <c r="H15" s="66">
        <v>0.00012663194444444446</v>
      </c>
      <c r="I15" s="65"/>
      <c r="J15" s="44"/>
    </row>
    <row r="16" spans="1:10" ht="13.5" customHeight="1">
      <c r="A16" s="81">
        <v>4</v>
      </c>
      <c r="B16" s="40">
        <v>2</v>
      </c>
      <c r="C16" s="40" t="s">
        <v>224</v>
      </c>
      <c r="D16" s="41" t="s">
        <v>225</v>
      </c>
      <c r="E16" s="42" t="s">
        <v>226</v>
      </c>
      <c r="F16" s="43">
        <v>427</v>
      </c>
      <c r="G16" s="40" t="s">
        <v>79</v>
      </c>
      <c r="H16" s="66">
        <v>0.0001267824074074074</v>
      </c>
      <c r="I16" s="65"/>
      <c r="J16" s="44"/>
    </row>
    <row r="17" spans="1:10" ht="13.5" customHeight="1">
      <c r="A17" s="81">
        <v>5</v>
      </c>
      <c r="B17" s="40">
        <v>3</v>
      </c>
      <c r="C17" s="40" t="s">
        <v>227</v>
      </c>
      <c r="D17" s="41" t="s">
        <v>228</v>
      </c>
      <c r="E17" s="42" t="s">
        <v>226</v>
      </c>
      <c r="F17" s="43">
        <v>16596</v>
      </c>
      <c r="G17" s="40" t="s">
        <v>79</v>
      </c>
      <c r="H17" s="66">
        <v>0.00012797453703703704</v>
      </c>
      <c r="I17" s="65"/>
      <c r="J17" s="44"/>
    </row>
    <row r="18" spans="1:10" ht="13.5" customHeight="1">
      <c r="A18" s="81">
        <v>6</v>
      </c>
      <c r="B18" s="40">
        <v>11</v>
      </c>
      <c r="C18" s="40" t="s">
        <v>24</v>
      </c>
      <c r="D18" s="41" t="s">
        <v>23</v>
      </c>
      <c r="E18" s="42" t="s">
        <v>22</v>
      </c>
      <c r="F18" s="43" t="s">
        <v>25</v>
      </c>
      <c r="G18" s="40" t="s">
        <v>79</v>
      </c>
      <c r="H18" s="66">
        <v>0.00012971064814814817</v>
      </c>
      <c r="I18" s="65"/>
      <c r="J18" s="44"/>
    </row>
    <row r="19" spans="1:10" ht="13.5" customHeight="1">
      <c r="A19" s="81">
        <v>7</v>
      </c>
      <c r="B19" s="40">
        <v>1</v>
      </c>
      <c r="C19" s="40" t="s">
        <v>270</v>
      </c>
      <c r="D19" s="41" t="s">
        <v>271</v>
      </c>
      <c r="E19" s="42" t="s">
        <v>272</v>
      </c>
      <c r="F19" s="43">
        <v>410</v>
      </c>
      <c r="G19" s="40" t="s">
        <v>79</v>
      </c>
      <c r="H19" s="66">
        <v>0.00013056712962962962</v>
      </c>
      <c r="I19" s="65"/>
      <c r="J19" s="44"/>
    </row>
    <row r="20" spans="1:10" ht="13.5" customHeight="1">
      <c r="A20" s="81">
        <v>8</v>
      </c>
      <c r="B20" s="40">
        <v>7</v>
      </c>
      <c r="C20" s="40" t="s">
        <v>143</v>
      </c>
      <c r="D20" s="41" t="s">
        <v>144</v>
      </c>
      <c r="E20" s="42" t="s">
        <v>96</v>
      </c>
      <c r="F20" s="43">
        <v>17538</v>
      </c>
      <c r="G20" s="40" t="s">
        <v>136</v>
      </c>
      <c r="H20" s="66">
        <v>0.0001310185185185185</v>
      </c>
      <c r="I20" s="65"/>
      <c r="J20" s="44"/>
    </row>
    <row r="21" spans="1:10" ht="13.5" customHeight="1">
      <c r="A21" s="81">
        <v>9</v>
      </c>
      <c r="B21" s="40">
        <v>10</v>
      </c>
      <c r="C21" s="40" t="s">
        <v>170</v>
      </c>
      <c r="D21" s="41" t="s">
        <v>171</v>
      </c>
      <c r="E21" s="42" t="s">
        <v>21</v>
      </c>
      <c r="F21" s="43" t="s">
        <v>172</v>
      </c>
      <c r="G21" s="40" t="s">
        <v>75</v>
      </c>
      <c r="H21" s="66">
        <v>0.0001312962962962963</v>
      </c>
      <c r="I21" s="65"/>
      <c r="J21" s="44"/>
    </row>
    <row r="22" spans="1:10" ht="13.5" customHeight="1">
      <c r="A22" s="81">
        <v>10</v>
      </c>
      <c r="B22" s="40">
        <v>15</v>
      </c>
      <c r="C22" s="40" t="s">
        <v>39</v>
      </c>
      <c r="D22" s="41" t="s">
        <v>6</v>
      </c>
      <c r="E22" s="42" t="s">
        <v>8</v>
      </c>
      <c r="F22" s="43">
        <v>3389</v>
      </c>
      <c r="G22" s="40" t="s">
        <v>75</v>
      </c>
      <c r="H22" s="66">
        <v>0.0001319212962962963</v>
      </c>
      <c r="I22" s="65"/>
      <c r="J22" s="44"/>
    </row>
    <row r="23" spans="1:10" ht="13.5" customHeight="1">
      <c r="A23" s="81">
        <v>11</v>
      </c>
      <c r="B23" s="40">
        <v>17</v>
      </c>
      <c r="C23" s="40" t="s">
        <v>29</v>
      </c>
      <c r="D23" s="41" t="s">
        <v>30</v>
      </c>
      <c r="E23" s="42" t="s">
        <v>31</v>
      </c>
      <c r="F23" s="43">
        <v>27</v>
      </c>
      <c r="G23" s="40" t="s">
        <v>75</v>
      </c>
      <c r="H23" s="66">
        <v>0.00013569444444444444</v>
      </c>
      <c r="I23" s="65"/>
      <c r="J23" s="44"/>
    </row>
    <row r="24" spans="1:10" ht="13.5" customHeight="1">
      <c r="A24" s="81">
        <v>12</v>
      </c>
      <c r="B24" s="40">
        <v>9</v>
      </c>
      <c r="C24" s="40" t="s">
        <v>18</v>
      </c>
      <c r="D24" s="41" t="s">
        <v>20</v>
      </c>
      <c r="E24" s="42" t="s">
        <v>12</v>
      </c>
      <c r="F24" s="43">
        <v>110370</v>
      </c>
      <c r="G24" s="40" t="s">
        <v>79</v>
      </c>
      <c r="H24" s="66">
        <v>0.00013736111111111113</v>
      </c>
      <c r="I24" s="65"/>
      <c r="J24" s="44"/>
    </row>
    <row r="25" spans="1:10" ht="13.5" customHeight="1">
      <c r="A25" s="81">
        <v>13</v>
      </c>
      <c r="B25" s="40">
        <v>30</v>
      </c>
      <c r="C25" s="40" t="s">
        <v>27</v>
      </c>
      <c r="D25" s="41" t="s">
        <v>26</v>
      </c>
      <c r="E25" s="42" t="s">
        <v>21</v>
      </c>
      <c r="F25" s="43" t="s">
        <v>28</v>
      </c>
      <c r="G25" s="40" t="s">
        <v>75</v>
      </c>
      <c r="H25" s="66">
        <v>0.00013765046296296298</v>
      </c>
      <c r="I25" s="65"/>
      <c r="J25" s="44"/>
    </row>
    <row r="26" spans="1:10" ht="13.5" customHeight="1">
      <c r="A26" s="81">
        <v>14</v>
      </c>
      <c r="B26" s="40">
        <v>12</v>
      </c>
      <c r="C26" s="40" t="s">
        <v>168</v>
      </c>
      <c r="D26" s="41" t="s">
        <v>169</v>
      </c>
      <c r="E26" s="42" t="s">
        <v>88</v>
      </c>
      <c r="F26" s="43">
        <v>100079</v>
      </c>
      <c r="G26" s="40" t="s">
        <v>75</v>
      </c>
      <c r="H26" s="66">
        <v>0.00013796296296296297</v>
      </c>
      <c r="I26" s="65"/>
      <c r="J26" s="44"/>
    </row>
    <row r="27" spans="1:10" ht="13.5" customHeight="1">
      <c r="A27" s="81">
        <v>15</v>
      </c>
      <c r="B27" s="40">
        <v>8</v>
      </c>
      <c r="C27" s="40" t="s">
        <v>17</v>
      </c>
      <c r="D27" s="41" t="s">
        <v>19</v>
      </c>
      <c r="E27" s="42" t="s">
        <v>12</v>
      </c>
      <c r="F27" s="43">
        <v>108030</v>
      </c>
      <c r="G27" s="40" t="s">
        <v>79</v>
      </c>
      <c r="H27" s="66">
        <v>0.00014023148148148147</v>
      </c>
      <c r="I27" s="65"/>
      <c r="J27" s="44"/>
    </row>
    <row r="28" spans="1:10" ht="13.5" customHeight="1">
      <c r="A28" s="81">
        <v>16</v>
      </c>
      <c r="B28" s="40">
        <v>14</v>
      </c>
      <c r="C28" s="40" t="s">
        <v>147</v>
      </c>
      <c r="D28" s="41" t="s">
        <v>148</v>
      </c>
      <c r="E28" s="42" t="s">
        <v>149</v>
      </c>
      <c r="F28" s="43">
        <v>17101</v>
      </c>
      <c r="G28" s="40" t="s">
        <v>79</v>
      </c>
      <c r="H28" s="66">
        <v>0.00014141203703703703</v>
      </c>
      <c r="I28" s="65"/>
      <c r="J28" s="44"/>
    </row>
    <row r="29" spans="1:10" ht="15">
      <c r="A29" s="55"/>
      <c r="B29" s="56" t="s">
        <v>294</v>
      </c>
      <c r="C29" s="57"/>
      <c r="D29" s="58"/>
      <c r="E29" s="58"/>
      <c r="F29" s="57"/>
      <c r="G29" s="57"/>
      <c r="H29" s="59"/>
      <c r="I29" s="60"/>
      <c r="J29" s="44"/>
    </row>
    <row r="30" ht="13.5" thickBot="1">
      <c r="J30" s="44"/>
    </row>
    <row r="31" spans="1:10" ht="15">
      <c r="A31" s="95" t="s">
        <v>311</v>
      </c>
      <c r="B31" s="95"/>
      <c r="C31" s="95"/>
      <c r="D31" s="95"/>
      <c r="E31" s="95"/>
      <c r="F31" s="95"/>
      <c r="G31" s="95"/>
      <c r="H31" s="95"/>
      <c r="I31" s="95"/>
      <c r="J31" s="44"/>
    </row>
    <row r="32" spans="1:10" ht="12.75">
      <c r="A32" s="45"/>
      <c r="B32" s="46" t="s">
        <v>307</v>
      </c>
      <c r="C32" s="46"/>
      <c r="D32" s="47"/>
      <c r="E32" s="48"/>
      <c r="F32" s="48"/>
      <c r="G32" s="48"/>
      <c r="H32" s="49"/>
      <c r="I32" s="49"/>
      <c r="J32" s="44"/>
    </row>
    <row r="33" spans="1:10" ht="12" customHeight="1">
      <c r="A33" s="51">
        <v>1</v>
      </c>
      <c r="B33" s="40">
        <v>5</v>
      </c>
      <c r="C33" s="40" t="s">
        <v>231</v>
      </c>
      <c r="D33" s="41" t="s">
        <v>232</v>
      </c>
      <c r="E33" s="42" t="s">
        <v>226</v>
      </c>
      <c r="F33" s="43">
        <v>2095</v>
      </c>
      <c r="G33" s="40" t="s">
        <v>75</v>
      </c>
      <c r="H33" s="66">
        <v>0.00012962962962962963</v>
      </c>
      <c r="I33" s="65"/>
      <c r="J33" s="44"/>
    </row>
    <row r="34" spans="1:10" ht="12" customHeight="1">
      <c r="A34" s="51">
        <v>2</v>
      </c>
      <c r="B34" s="40">
        <v>7</v>
      </c>
      <c r="C34" s="40" t="s">
        <v>143</v>
      </c>
      <c r="D34" s="41" t="s">
        <v>144</v>
      </c>
      <c r="E34" s="42" t="s">
        <v>96</v>
      </c>
      <c r="F34" s="43">
        <v>17538</v>
      </c>
      <c r="G34" s="40" t="s">
        <v>136</v>
      </c>
      <c r="H34" s="66"/>
      <c r="I34" s="65"/>
      <c r="J34" s="44"/>
    </row>
    <row r="35" spans="1:10" ht="12.75">
      <c r="A35" s="53"/>
      <c r="B35" s="46" t="s">
        <v>308</v>
      </c>
      <c r="C35" s="46"/>
      <c r="D35" s="47"/>
      <c r="E35" s="48"/>
      <c r="F35" s="48"/>
      <c r="G35" s="48"/>
      <c r="H35" s="49"/>
      <c r="I35" s="49"/>
      <c r="J35" s="44"/>
    </row>
    <row r="36" spans="1:10" ht="12" customHeight="1">
      <c r="A36" s="51">
        <v>1</v>
      </c>
      <c r="B36" s="40">
        <v>1</v>
      </c>
      <c r="C36" s="40" t="s">
        <v>270</v>
      </c>
      <c r="D36" s="41" t="s">
        <v>271</v>
      </c>
      <c r="E36" s="42" t="s">
        <v>272</v>
      </c>
      <c r="F36" s="43">
        <v>410</v>
      </c>
      <c r="G36" s="40" t="s">
        <v>79</v>
      </c>
      <c r="H36" s="66">
        <v>0.00013587962962962965</v>
      </c>
      <c r="I36" s="65"/>
      <c r="J36" s="44"/>
    </row>
    <row r="37" spans="1:10" ht="12" customHeight="1">
      <c r="A37" s="51">
        <v>2</v>
      </c>
      <c r="B37" s="40">
        <v>4</v>
      </c>
      <c r="C37" s="40" t="s">
        <v>229</v>
      </c>
      <c r="D37" s="41" t="s">
        <v>230</v>
      </c>
      <c r="E37" s="42" t="s">
        <v>226</v>
      </c>
      <c r="F37" s="43">
        <v>813</v>
      </c>
      <c r="G37" s="40" t="s">
        <v>75</v>
      </c>
      <c r="H37" s="66"/>
      <c r="I37" s="65"/>
      <c r="J37" s="44"/>
    </row>
    <row r="38" spans="1:10" ht="12.75">
      <c r="A38" s="53"/>
      <c r="B38" s="46" t="s">
        <v>309</v>
      </c>
      <c r="C38" s="46"/>
      <c r="D38" s="47"/>
      <c r="E38" s="48"/>
      <c r="F38" s="48"/>
      <c r="G38" s="48"/>
      <c r="H38" s="49"/>
      <c r="I38" s="49"/>
      <c r="J38" s="44"/>
    </row>
    <row r="39" spans="1:10" ht="12" customHeight="1">
      <c r="A39" s="51">
        <v>1</v>
      </c>
      <c r="B39" s="40">
        <v>6</v>
      </c>
      <c r="C39" s="40" t="s">
        <v>233</v>
      </c>
      <c r="D39" s="41" t="s">
        <v>234</v>
      </c>
      <c r="E39" s="42" t="s">
        <v>226</v>
      </c>
      <c r="F39" s="43">
        <v>4521</v>
      </c>
      <c r="G39" s="40" t="s">
        <v>79</v>
      </c>
      <c r="H39" s="66">
        <v>0.00013449074074074074</v>
      </c>
      <c r="I39" s="65"/>
      <c r="J39" s="44"/>
    </row>
    <row r="40" spans="1:10" ht="12" customHeight="1">
      <c r="A40" s="51">
        <v>2</v>
      </c>
      <c r="B40" s="40">
        <v>11</v>
      </c>
      <c r="C40" s="40" t="s">
        <v>24</v>
      </c>
      <c r="D40" s="41" t="s">
        <v>23</v>
      </c>
      <c r="E40" s="42" t="s">
        <v>22</v>
      </c>
      <c r="F40" s="43" t="s">
        <v>25</v>
      </c>
      <c r="G40" s="40" t="s">
        <v>79</v>
      </c>
      <c r="H40" s="66"/>
      <c r="I40" s="65"/>
      <c r="J40" s="44"/>
    </row>
    <row r="41" spans="1:10" ht="12.75">
      <c r="A41" s="53"/>
      <c r="B41" s="46" t="s">
        <v>310</v>
      </c>
      <c r="C41" s="46"/>
      <c r="D41" s="47"/>
      <c r="E41" s="48"/>
      <c r="F41" s="48"/>
      <c r="G41" s="48"/>
      <c r="H41" s="49"/>
      <c r="I41" s="49"/>
      <c r="J41" s="44"/>
    </row>
    <row r="42" spans="1:10" ht="12" customHeight="1">
      <c r="A42" s="51">
        <v>1</v>
      </c>
      <c r="B42" s="40">
        <v>3</v>
      </c>
      <c r="C42" s="40" t="s">
        <v>227</v>
      </c>
      <c r="D42" s="41" t="s">
        <v>228</v>
      </c>
      <c r="E42" s="42" t="s">
        <v>226</v>
      </c>
      <c r="F42" s="43">
        <v>16596</v>
      </c>
      <c r="G42" s="40" t="s">
        <v>79</v>
      </c>
      <c r="H42" s="66">
        <v>0.00013113425925925925</v>
      </c>
      <c r="I42" s="65"/>
      <c r="J42" s="44"/>
    </row>
    <row r="43" spans="1:10" ht="12" customHeight="1">
      <c r="A43" s="51">
        <v>2</v>
      </c>
      <c r="B43" s="40">
        <v>2</v>
      </c>
      <c r="C43" s="40" t="s">
        <v>224</v>
      </c>
      <c r="D43" s="41" t="s">
        <v>225</v>
      </c>
      <c r="E43" s="42" t="s">
        <v>226</v>
      </c>
      <c r="F43" s="43">
        <v>427</v>
      </c>
      <c r="G43" s="40" t="s">
        <v>79</v>
      </c>
      <c r="H43" s="66"/>
      <c r="I43" s="65"/>
      <c r="J43" s="44"/>
    </row>
    <row r="44" spans="1:10" ht="12.75">
      <c r="A44" s="53"/>
      <c r="B44" s="46"/>
      <c r="C44" s="46"/>
      <c r="D44" s="47"/>
      <c r="E44" s="48"/>
      <c r="F44" s="48"/>
      <c r="G44" s="48"/>
      <c r="H44" s="49"/>
      <c r="I44" s="49"/>
      <c r="J44" s="44"/>
    </row>
    <row r="45" ht="13.5" thickBot="1">
      <c r="J45" s="44"/>
    </row>
    <row r="46" spans="1:10" ht="15">
      <c r="A46" s="95" t="s">
        <v>311</v>
      </c>
      <c r="B46" s="95"/>
      <c r="C46" s="95"/>
      <c r="D46" s="95"/>
      <c r="E46" s="95"/>
      <c r="F46" s="95"/>
      <c r="G46" s="95"/>
      <c r="H46" s="95"/>
      <c r="I46" s="95"/>
      <c r="J46" s="31"/>
    </row>
    <row r="47" spans="1:10" ht="12.75">
      <c r="A47" s="45"/>
      <c r="B47" s="46" t="s">
        <v>313</v>
      </c>
      <c r="C47" s="47"/>
      <c r="D47" s="48"/>
      <c r="E47" s="48"/>
      <c r="F47" s="48"/>
      <c r="G47" s="48"/>
      <c r="H47" s="49"/>
      <c r="I47" s="49"/>
      <c r="J47" s="50"/>
    </row>
    <row r="48" spans="1:10" ht="12" customHeight="1">
      <c r="A48" s="51">
        <v>5</v>
      </c>
      <c r="B48" s="40">
        <v>2</v>
      </c>
      <c r="C48" s="40" t="s">
        <v>224</v>
      </c>
      <c r="D48" s="41" t="s">
        <v>225</v>
      </c>
      <c r="E48" s="42" t="s">
        <v>226</v>
      </c>
      <c r="F48" s="43">
        <v>427</v>
      </c>
      <c r="G48" s="40" t="s">
        <v>79</v>
      </c>
      <c r="H48" s="66">
        <v>0.00013148148148148147</v>
      </c>
      <c r="I48" s="65"/>
      <c r="J48" s="52"/>
    </row>
    <row r="49" spans="1:10" ht="12" customHeight="1">
      <c r="A49" s="51">
        <v>6</v>
      </c>
      <c r="B49" s="40">
        <v>11</v>
      </c>
      <c r="C49" s="40" t="s">
        <v>24</v>
      </c>
      <c r="D49" s="41" t="s">
        <v>23</v>
      </c>
      <c r="E49" s="42" t="s">
        <v>22</v>
      </c>
      <c r="F49" s="43" t="s">
        <v>25</v>
      </c>
      <c r="G49" s="40" t="s">
        <v>79</v>
      </c>
      <c r="H49" s="66"/>
      <c r="I49" s="65"/>
      <c r="J49" s="52"/>
    </row>
    <row r="50" spans="1:10" ht="12" customHeight="1">
      <c r="A50" s="51">
        <v>7</v>
      </c>
      <c r="B50" s="40">
        <v>7</v>
      </c>
      <c r="C50" s="40" t="s">
        <v>143</v>
      </c>
      <c r="D50" s="41" t="s">
        <v>144</v>
      </c>
      <c r="E50" s="42" t="s">
        <v>96</v>
      </c>
      <c r="F50" s="43">
        <v>17538</v>
      </c>
      <c r="G50" s="40" t="s">
        <v>136</v>
      </c>
      <c r="H50" s="66"/>
      <c r="I50" s="65"/>
      <c r="J50" s="52"/>
    </row>
    <row r="51" spans="1:10" ht="12" customHeight="1">
      <c r="A51" s="51">
        <v>8</v>
      </c>
      <c r="B51" s="40">
        <v>4</v>
      </c>
      <c r="C51" s="40" t="s">
        <v>229</v>
      </c>
      <c r="D51" s="41" t="s">
        <v>230</v>
      </c>
      <c r="E51" s="42" t="s">
        <v>226</v>
      </c>
      <c r="F51" s="43">
        <v>813</v>
      </c>
      <c r="G51" s="40" t="s">
        <v>75</v>
      </c>
      <c r="H51" s="66"/>
      <c r="I51" s="65"/>
      <c r="J51" s="52"/>
    </row>
    <row r="52" spans="1:10" ht="12.75">
      <c r="A52" s="71"/>
      <c r="B52" s="72"/>
      <c r="C52" s="73"/>
      <c r="D52" s="72"/>
      <c r="E52" s="72"/>
      <c r="F52" s="72"/>
      <c r="G52" s="72"/>
      <c r="H52" s="74"/>
      <c r="I52" s="74"/>
      <c r="J52" s="75"/>
    </row>
    <row r="53" spans="1:10" ht="12.75">
      <c r="A53" s="37"/>
      <c r="B53" s="37"/>
      <c r="C53" s="37"/>
      <c r="D53" s="37"/>
      <c r="E53" s="37"/>
      <c r="F53" s="37"/>
      <c r="G53" s="37"/>
      <c r="H53" s="37"/>
      <c r="I53" s="37"/>
      <c r="J53" s="37"/>
    </row>
    <row r="54" spans="1:10" ht="13.5" thickBot="1">
      <c r="A54" s="105" t="s">
        <v>318</v>
      </c>
      <c r="B54" s="105"/>
      <c r="C54" s="105"/>
      <c r="D54" s="105"/>
      <c r="E54" s="105"/>
      <c r="F54" s="105"/>
      <c r="G54" s="105"/>
      <c r="H54" s="105"/>
      <c r="I54" s="105"/>
      <c r="J54" s="105"/>
    </row>
    <row r="55" spans="1:10" ht="12.75">
      <c r="A55" s="45"/>
      <c r="B55" s="46" t="s">
        <v>314</v>
      </c>
      <c r="C55" s="46"/>
      <c r="D55" s="47"/>
      <c r="E55" s="48"/>
      <c r="F55" s="48"/>
      <c r="G55" s="48"/>
      <c r="H55" s="49"/>
      <c r="I55" s="49"/>
      <c r="J55" s="50"/>
    </row>
    <row r="56" spans="1:10" ht="12" customHeight="1">
      <c r="A56" s="51">
        <v>1</v>
      </c>
      <c r="B56" s="40">
        <v>3</v>
      </c>
      <c r="C56" s="40" t="s">
        <v>227</v>
      </c>
      <c r="D56" s="41" t="s">
        <v>228</v>
      </c>
      <c r="E56" s="42" t="s">
        <v>226</v>
      </c>
      <c r="F56" s="43">
        <v>16596</v>
      </c>
      <c r="G56" s="40" t="s">
        <v>79</v>
      </c>
      <c r="H56" s="66">
        <v>0.0001292824074074074</v>
      </c>
      <c r="I56" s="65">
        <v>0.00013310185185185186</v>
      </c>
      <c r="J56" s="52"/>
    </row>
    <row r="57" spans="1:10" ht="12" customHeight="1">
      <c r="A57" s="51">
        <v>2</v>
      </c>
      <c r="B57" s="40">
        <v>5</v>
      </c>
      <c r="C57" s="40" t="s">
        <v>231</v>
      </c>
      <c r="D57" s="41" t="s">
        <v>232</v>
      </c>
      <c r="E57" s="42" t="s">
        <v>226</v>
      </c>
      <c r="F57" s="43">
        <v>2095</v>
      </c>
      <c r="G57" s="40" t="s">
        <v>75</v>
      </c>
      <c r="H57" s="66"/>
      <c r="I57" s="65"/>
      <c r="J57" s="52"/>
    </row>
    <row r="58" spans="1:10" ht="12.75">
      <c r="A58" s="53"/>
      <c r="B58" s="46" t="s">
        <v>315</v>
      </c>
      <c r="C58" s="46"/>
      <c r="D58" s="47"/>
      <c r="E58" s="48"/>
      <c r="F58" s="48"/>
      <c r="G58" s="48"/>
      <c r="H58" s="49"/>
      <c r="I58" s="49"/>
      <c r="J58" s="50"/>
    </row>
    <row r="59" spans="1:10" ht="12" customHeight="1">
      <c r="A59" s="51">
        <v>1</v>
      </c>
      <c r="B59" s="40">
        <v>6</v>
      </c>
      <c r="C59" s="40" t="s">
        <v>233</v>
      </c>
      <c r="D59" s="41" t="s">
        <v>234</v>
      </c>
      <c r="E59" s="42" t="s">
        <v>226</v>
      </c>
      <c r="F59" s="43">
        <v>4521</v>
      </c>
      <c r="G59" s="40" t="s">
        <v>79</v>
      </c>
      <c r="H59" s="66">
        <v>0.0001392361111111111</v>
      </c>
      <c r="I59" s="65">
        <v>0.00015196759259259262</v>
      </c>
      <c r="J59" s="52"/>
    </row>
    <row r="60" spans="1:10" ht="12" customHeight="1">
      <c r="A60" s="51">
        <v>2</v>
      </c>
      <c r="B60" s="40">
        <v>1</v>
      </c>
      <c r="C60" s="40" t="s">
        <v>270</v>
      </c>
      <c r="D60" s="41" t="s">
        <v>271</v>
      </c>
      <c r="E60" s="42" t="s">
        <v>272</v>
      </c>
      <c r="F60" s="43">
        <v>410</v>
      </c>
      <c r="G60" s="40" t="s">
        <v>79</v>
      </c>
      <c r="H60" s="66"/>
      <c r="I60" s="65"/>
      <c r="J60" s="52"/>
    </row>
    <row r="61" spans="1:10" ht="12.75">
      <c r="A61" s="53"/>
      <c r="B61" s="46"/>
      <c r="C61" s="46"/>
      <c r="D61" s="47"/>
      <c r="E61" s="48"/>
      <c r="F61" s="48"/>
      <c r="G61" s="48"/>
      <c r="H61" s="49"/>
      <c r="I61" s="49"/>
      <c r="J61" s="50"/>
    </row>
    <row r="62" spans="1:10" ht="12.75">
      <c r="A62" s="37"/>
      <c r="B62" s="37"/>
      <c r="C62" s="37"/>
      <c r="D62" s="37"/>
      <c r="E62" s="37"/>
      <c r="F62" s="37"/>
      <c r="G62" s="37"/>
      <c r="H62" s="37"/>
      <c r="I62" s="37"/>
      <c r="J62" s="37"/>
    </row>
    <row r="63" spans="1:10" ht="13.5" thickBot="1">
      <c r="A63" s="105" t="s">
        <v>319</v>
      </c>
      <c r="B63" s="105"/>
      <c r="C63" s="105"/>
      <c r="D63" s="105"/>
      <c r="E63" s="105"/>
      <c r="F63" s="105"/>
      <c r="G63" s="105"/>
      <c r="H63" s="105"/>
      <c r="I63" s="105"/>
      <c r="J63" s="105"/>
    </row>
    <row r="64" spans="1:10" ht="12.75">
      <c r="A64" s="45"/>
      <c r="B64" s="46" t="s">
        <v>316</v>
      </c>
      <c r="C64" s="46"/>
      <c r="D64" s="47"/>
      <c r="E64" s="48"/>
      <c r="F64" s="48"/>
      <c r="G64" s="48"/>
      <c r="H64" s="49"/>
      <c r="I64" s="49"/>
      <c r="J64" s="50"/>
    </row>
    <row r="65" spans="1:10" ht="12" customHeight="1">
      <c r="A65" s="51">
        <v>3</v>
      </c>
      <c r="B65" s="40">
        <v>5</v>
      </c>
      <c r="C65" s="40" t="s">
        <v>231</v>
      </c>
      <c r="D65" s="41" t="s">
        <v>232</v>
      </c>
      <c r="E65" s="42" t="s">
        <v>226</v>
      </c>
      <c r="F65" s="43">
        <v>2095</v>
      </c>
      <c r="G65" s="40" t="s">
        <v>75</v>
      </c>
      <c r="H65" s="66">
        <v>0.00013020833333333333</v>
      </c>
      <c r="I65" s="65">
        <v>0.00014444444444444446</v>
      </c>
      <c r="J65" s="52"/>
    </row>
    <row r="66" spans="1:10" ht="12" customHeight="1">
      <c r="A66" s="51">
        <v>4</v>
      </c>
      <c r="B66" s="40">
        <v>1</v>
      </c>
      <c r="C66" s="40" t="s">
        <v>270</v>
      </c>
      <c r="D66" s="41" t="s">
        <v>271</v>
      </c>
      <c r="E66" s="42" t="s">
        <v>272</v>
      </c>
      <c r="F66" s="43">
        <v>410</v>
      </c>
      <c r="G66" s="40" t="s">
        <v>79</v>
      </c>
      <c r="H66" s="66"/>
      <c r="I66" s="65"/>
      <c r="J66" s="52"/>
    </row>
    <row r="67" spans="1:10" ht="12.75">
      <c r="A67" s="53"/>
      <c r="B67" s="46" t="s">
        <v>317</v>
      </c>
      <c r="C67" s="46"/>
      <c r="D67" s="47"/>
      <c r="E67" s="48"/>
      <c r="F67" s="48"/>
      <c r="G67" s="48"/>
      <c r="H67" s="49"/>
      <c r="I67" s="49"/>
      <c r="J67" s="50"/>
    </row>
    <row r="68" spans="1:10" ht="12" customHeight="1">
      <c r="A68" s="51">
        <v>1</v>
      </c>
      <c r="B68" s="40">
        <v>6</v>
      </c>
      <c r="C68" s="40" t="s">
        <v>233</v>
      </c>
      <c r="D68" s="41" t="s">
        <v>234</v>
      </c>
      <c r="E68" s="42" t="s">
        <v>226</v>
      </c>
      <c r="F68" s="43">
        <v>4521</v>
      </c>
      <c r="G68" s="40" t="s">
        <v>79</v>
      </c>
      <c r="H68" s="88">
        <v>0.0001298611111111111</v>
      </c>
      <c r="I68" s="89"/>
      <c r="J68" s="88">
        <v>0.00013449074074074074</v>
      </c>
    </row>
    <row r="69" spans="1:10" ht="12" customHeight="1">
      <c r="A69" s="51">
        <v>2</v>
      </c>
      <c r="B69" s="40">
        <v>3</v>
      </c>
      <c r="C69" s="40" t="s">
        <v>227</v>
      </c>
      <c r="D69" s="41" t="s">
        <v>228</v>
      </c>
      <c r="E69" s="42" t="s">
        <v>226</v>
      </c>
      <c r="F69" s="43">
        <v>16596</v>
      </c>
      <c r="G69" s="40" t="s">
        <v>79</v>
      </c>
      <c r="H69" s="88"/>
      <c r="I69" s="89">
        <v>0.0001315972222222222</v>
      </c>
      <c r="J69" s="88"/>
    </row>
    <row r="70" spans="1:10" ht="12.75">
      <c r="A70" s="53"/>
      <c r="B70" s="46"/>
      <c r="C70" s="46"/>
      <c r="D70" s="47"/>
      <c r="E70" s="48"/>
      <c r="F70" s="48"/>
      <c r="G70" s="48"/>
      <c r="H70" s="49"/>
      <c r="I70" s="49"/>
      <c r="J70" s="50"/>
    </row>
    <row r="71" ht="12.75">
      <c r="J71" s="44"/>
    </row>
    <row r="72" spans="1:10" ht="13.5" thickBot="1">
      <c r="A72" s="105" t="s">
        <v>336</v>
      </c>
      <c r="B72" s="105"/>
      <c r="C72" s="105"/>
      <c r="D72" s="105"/>
      <c r="E72" s="105"/>
      <c r="F72" s="105"/>
      <c r="G72" s="105"/>
      <c r="H72" s="105"/>
      <c r="I72" s="105"/>
      <c r="J72" s="105"/>
    </row>
    <row r="73" spans="1:10" ht="12.75">
      <c r="A73" s="45"/>
      <c r="B73" s="46"/>
      <c r="C73" s="46"/>
      <c r="D73" s="47"/>
      <c r="E73" s="48"/>
      <c r="F73" s="48"/>
      <c r="G73" s="48"/>
      <c r="H73" s="49"/>
      <c r="I73" s="49"/>
      <c r="J73" s="50"/>
    </row>
    <row r="74" spans="1:10" ht="12.75">
      <c r="A74" s="81">
        <v>1</v>
      </c>
      <c r="B74" s="40">
        <v>6</v>
      </c>
      <c r="C74" s="40" t="s">
        <v>233</v>
      </c>
      <c r="D74" s="41" t="s">
        <v>234</v>
      </c>
      <c r="E74" s="42" t="s">
        <v>226</v>
      </c>
      <c r="F74" s="43">
        <v>4521</v>
      </c>
      <c r="G74" s="40" t="s">
        <v>79</v>
      </c>
      <c r="H74" s="66"/>
      <c r="I74" s="65"/>
      <c r="J74" s="52"/>
    </row>
    <row r="75" spans="1:10" ht="12.75">
      <c r="A75" s="81">
        <v>2</v>
      </c>
      <c r="B75" s="40">
        <v>3</v>
      </c>
      <c r="C75" s="40" t="s">
        <v>227</v>
      </c>
      <c r="D75" s="41" t="s">
        <v>228</v>
      </c>
      <c r="E75" s="42" t="s">
        <v>226</v>
      </c>
      <c r="F75" s="43">
        <v>16596</v>
      </c>
      <c r="G75" s="40" t="s">
        <v>79</v>
      </c>
      <c r="H75" s="66"/>
      <c r="I75" s="65"/>
      <c r="J75" s="52"/>
    </row>
    <row r="76" spans="1:10" ht="12.75">
      <c r="A76" s="81">
        <v>3</v>
      </c>
      <c r="B76" s="40">
        <v>5</v>
      </c>
      <c r="C76" s="40" t="s">
        <v>231</v>
      </c>
      <c r="D76" s="41" t="s">
        <v>232</v>
      </c>
      <c r="E76" s="42" t="s">
        <v>226</v>
      </c>
      <c r="F76" s="43">
        <v>2095</v>
      </c>
      <c r="G76" s="40" t="s">
        <v>75</v>
      </c>
      <c r="H76" s="66"/>
      <c r="I76" s="65"/>
      <c r="J76" s="52"/>
    </row>
    <row r="77" spans="1:10" ht="12.75">
      <c r="A77" s="81">
        <v>4</v>
      </c>
      <c r="B77" s="40">
        <v>1</v>
      </c>
      <c r="C77" s="40" t="s">
        <v>270</v>
      </c>
      <c r="D77" s="41" t="s">
        <v>271</v>
      </c>
      <c r="E77" s="42" t="s">
        <v>272</v>
      </c>
      <c r="F77" s="43">
        <v>410</v>
      </c>
      <c r="G77" s="40" t="s">
        <v>79</v>
      </c>
      <c r="H77" s="66"/>
      <c r="I77" s="65"/>
      <c r="J77" s="52"/>
    </row>
    <row r="78" spans="1:10" ht="12.75">
      <c r="A78" s="81">
        <v>5</v>
      </c>
      <c r="B78" s="40">
        <v>2</v>
      </c>
      <c r="C78" s="40" t="s">
        <v>224</v>
      </c>
      <c r="D78" s="41" t="s">
        <v>225</v>
      </c>
      <c r="E78" s="42" t="s">
        <v>226</v>
      </c>
      <c r="F78" s="43">
        <v>427</v>
      </c>
      <c r="G78" s="40" t="s">
        <v>79</v>
      </c>
      <c r="H78" s="66"/>
      <c r="I78" s="65"/>
      <c r="J78" s="52"/>
    </row>
    <row r="79" spans="1:10" ht="12.75">
      <c r="A79" s="81">
        <v>6</v>
      </c>
      <c r="B79" s="40">
        <v>11</v>
      </c>
      <c r="C79" s="40" t="s">
        <v>24</v>
      </c>
      <c r="D79" s="41" t="s">
        <v>23</v>
      </c>
      <c r="E79" s="42" t="s">
        <v>22</v>
      </c>
      <c r="F79" s="43" t="s">
        <v>25</v>
      </c>
      <c r="G79" s="40" t="s">
        <v>79</v>
      </c>
      <c r="H79" s="66"/>
      <c r="I79" s="65"/>
      <c r="J79" s="52"/>
    </row>
    <row r="80" spans="1:10" ht="12.75">
      <c r="A80" s="81">
        <v>7</v>
      </c>
      <c r="B80" s="40">
        <v>7</v>
      </c>
      <c r="C80" s="40" t="s">
        <v>143</v>
      </c>
      <c r="D80" s="41" t="s">
        <v>144</v>
      </c>
      <c r="E80" s="42" t="s">
        <v>96</v>
      </c>
      <c r="F80" s="43">
        <v>17538</v>
      </c>
      <c r="G80" s="40" t="s">
        <v>136</v>
      </c>
      <c r="H80" s="66"/>
      <c r="I80" s="65"/>
      <c r="J80" s="52"/>
    </row>
    <row r="81" spans="1:10" ht="12.75">
      <c r="A81" s="81">
        <v>8</v>
      </c>
      <c r="B81" s="40">
        <v>4</v>
      </c>
      <c r="C81" s="40" t="s">
        <v>229</v>
      </c>
      <c r="D81" s="41" t="s">
        <v>230</v>
      </c>
      <c r="E81" s="42" t="s">
        <v>226</v>
      </c>
      <c r="F81" s="43">
        <v>813</v>
      </c>
      <c r="G81" s="40" t="s">
        <v>75</v>
      </c>
      <c r="H81" s="66"/>
      <c r="I81" s="65"/>
      <c r="J81" s="52"/>
    </row>
    <row r="82" spans="1:10" ht="12.75">
      <c r="A82" s="53"/>
      <c r="B82" s="46"/>
      <c r="C82" s="46"/>
      <c r="D82" s="47"/>
      <c r="E82" s="48"/>
      <c r="F82" s="48"/>
      <c r="G82" s="48"/>
      <c r="H82" s="49"/>
      <c r="I82" s="49"/>
      <c r="J82" s="50"/>
    </row>
  </sheetData>
  <sheetProtection/>
  <mergeCells count="11">
    <mergeCell ref="A1:I1"/>
    <mergeCell ref="A2:I2"/>
    <mergeCell ref="A3:I3"/>
    <mergeCell ref="G4:I4"/>
    <mergeCell ref="A6:I6"/>
    <mergeCell ref="A31:I31"/>
    <mergeCell ref="A54:J54"/>
    <mergeCell ref="A63:J63"/>
    <mergeCell ref="A46:I46"/>
    <mergeCell ref="A72:J72"/>
    <mergeCell ref="A11:I11"/>
  </mergeCells>
  <printOptions/>
  <pageMargins left="0.43" right="0.15763888888888888" top="0.19652777777777777" bottom="0.43333333333333335" header="0.5118055555555556" footer="0.5118055555555556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5"/>
  <sheetViews>
    <sheetView zoomScale="80" zoomScaleNormal="80" zoomScalePageLayoutView="0" workbookViewId="0" topLeftCell="A1">
      <selection activeCell="F13" sqref="F13"/>
    </sheetView>
  </sheetViews>
  <sheetFormatPr defaultColWidth="9.140625" defaultRowHeight="12.75"/>
  <cols>
    <col min="1" max="1" width="5.421875" style="1" customWidth="1"/>
    <col min="2" max="2" width="7.28125" style="1" customWidth="1"/>
    <col min="3" max="3" width="14.421875" style="1" customWidth="1"/>
    <col min="4" max="4" width="21.421875" style="1" customWidth="1"/>
    <col min="5" max="5" width="30.28125" style="1" customWidth="1"/>
    <col min="6" max="6" width="11.8515625" style="1" customWidth="1"/>
    <col min="7" max="7" width="13.421875" style="1" customWidth="1"/>
    <col min="8" max="8" width="8.7109375" style="1" bestFit="1" customWidth="1"/>
    <col min="9" max="9" width="8.140625" style="1" customWidth="1"/>
    <col min="10" max="10" width="7.8515625" style="1" customWidth="1"/>
    <col min="11" max="16384" width="9.140625" style="1" customWidth="1"/>
  </cols>
  <sheetData>
    <row r="1" spans="1:9" ht="26.25">
      <c r="A1" s="100" t="s">
        <v>40</v>
      </c>
      <c r="B1" s="100"/>
      <c r="C1" s="100"/>
      <c r="D1" s="100"/>
      <c r="E1" s="100"/>
      <c r="F1" s="100"/>
      <c r="G1" s="100"/>
      <c r="H1" s="100"/>
      <c r="I1" s="100"/>
    </row>
    <row r="2" spans="1:9" ht="18.75" customHeight="1">
      <c r="A2" s="101" t="s">
        <v>9</v>
      </c>
      <c r="B2" s="101"/>
      <c r="C2" s="101"/>
      <c r="D2" s="101"/>
      <c r="E2" s="101"/>
      <c r="F2" s="101"/>
      <c r="G2" s="101"/>
      <c r="H2" s="101"/>
      <c r="I2" s="101"/>
    </row>
    <row r="3" spans="1:9" ht="15.75">
      <c r="A3" s="102" t="s">
        <v>10</v>
      </c>
      <c r="B3" s="102"/>
      <c r="C3" s="102"/>
      <c r="D3" s="102"/>
      <c r="E3" s="102"/>
      <c r="F3" s="102"/>
      <c r="G3" s="102"/>
      <c r="H3" s="102"/>
      <c r="I3" s="102"/>
    </row>
    <row r="4" spans="1:9" ht="11.25" customHeight="1">
      <c r="A4" s="2"/>
      <c r="B4" s="3"/>
      <c r="C4" s="4"/>
      <c r="D4" s="4"/>
      <c r="E4" s="5"/>
      <c r="F4" s="6"/>
      <c r="G4" s="103" t="s">
        <v>36</v>
      </c>
      <c r="H4" s="103"/>
      <c r="I4" s="103"/>
    </row>
    <row r="5" spans="1:9" ht="12.75">
      <c r="A5" s="8" t="s">
        <v>11</v>
      </c>
      <c r="B5" s="3"/>
      <c r="C5" s="4"/>
      <c r="D5" s="4"/>
      <c r="E5" s="9"/>
      <c r="F5" s="6"/>
      <c r="H5" s="10"/>
      <c r="I5" s="7" t="s">
        <v>41</v>
      </c>
    </row>
    <row r="6" spans="1:9" ht="21">
      <c r="A6" s="104" t="s">
        <v>304</v>
      </c>
      <c r="B6" s="104"/>
      <c r="C6" s="104"/>
      <c r="D6" s="104"/>
      <c r="E6" s="104"/>
      <c r="F6" s="104"/>
      <c r="G6" s="104"/>
      <c r="H6" s="104"/>
      <c r="I6" s="104"/>
    </row>
    <row r="7" spans="1:9" ht="6" customHeight="1">
      <c r="A7" s="11"/>
      <c r="B7" s="12"/>
      <c r="C7" s="11"/>
      <c r="D7" s="11"/>
      <c r="E7" s="11"/>
      <c r="F7" s="13"/>
      <c r="G7" s="13"/>
      <c r="H7" s="11"/>
      <c r="I7" s="14"/>
    </row>
    <row r="8" spans="1:9" ht="12.75">
      <c r="A8" s="61"/>
      <c r="B8" s="61" t="s">
        <v>42</v>
      </c>
      <c r="C8" s="61" t="s">
        <v>43</v>
      </c>
      <c r="D8" s="61" t="s">
        <v>44</v>
      </c>
      <c r="E8" s="61" t="s">
        <v>45</v>
      </c>
      <c r="F8" s="61" t="s">
        <v>46</v>
      </c>
      <c r="G8" s="61" t="s">
        <v>47</v>
      </c>
      <c r="H8" s="61" t="s">
        <v>305</v>
      </c>
      <c r="I8" s="62"/>
    </row>
    <row r="9" spans="1:9" ht="12.75">
      <c r="A9" s="63"/>
      <c r="B9" s="63" t="s">
        <v>48</v>
      </c>
      <c r="C9" s="63" t="s">
        <v>49</v>
      </c>
      <c r="D9" s="63" t="s">
        <v>50</v>
      </c>
      <c r="E9" s="63" t="s">
        <v>51</v>
      </c>
      <c r="F9" s="63" t="s">
        <v>52</v>
      </c>
      <c r="G9" s="63" t="s">
        <v>53</v>
      </c>
      <c r="H9" s="63" t="s">
        <v>306</v>
      </c>
      <c r="I9" s="64"/>
    </row>
    <row r="10" spans="1:9" ht="7.5" customHeight="1" thickBot="1">
      <c r="A10" s="19"/>
      <c r="B10" s="19"/>
      <c r="C10" s="19"/>
      <c r="D10" s="19"/>
      <c r="E10" s="19"/>
      <c r="F10" s="19"/>
      <c r="G10" s="19"/>
      <c r="H10" s="19"/>
      <c r="I10" s="20"/>
    </row>
    <row r="11" spans="1:9" ht="15">
      <c r="A11" s="95" t="s">
        <v>295</v>
      </c>
      <c r="B11" s="95"/>
      <c r="C11" s="95"/>
      <c r="D11" s="95"/>
      <c r="E11" s="95"/>
      <c r="F11" s="95"/>
      <c r="G11" s="95"/>
      <c r="H11" s="95"/>
      <c r="I11" s="95"/>
    </row>
    <row r="12" spans="1:9" ht="12.75">
      <c r="A12" s="54"/>
      <c r="B12" s="76" t="s">
        <v>296</v>
      </c>
      <c r="C12" s="54"/>
      <c r="D12" s="54"/>
      <c r="E12" s="54"/>
      <c r="F12" s="54"/>
      <c r="G12" s="54"/>
      <c r="H12" s="54"/>
      <c r="I12" s="54"/>
    </row>
    <row r="13" spans="1:9" ht="12.75">
      <c r="A13" s="81">
        <v>1</v>
      </c>
      <c r="B13" s="21">
        <v>2</v>
      </c>
      <c r="C13" s="21" t="s">
        <v>224</v>
      </c>
      <c r="D13" s="22" t="s">
        <v>225</v>
      </c>
      <c r="E13" s="23" t="s">
        <v>226</v>
      </c>
      <c r="F13" s="24">
        <v>427</v>
      </c>
      <c r="G13" s="21" t="s">
        <v>79</v>
      </c>
      <c r="H13" s="66">
        <v>0.00013148148148148147</v>
      </c>
      <c r="I13" s="23"/>
    </row>
    <row r="14" spans="1:9" ht="12.75">
      <c r="A14" s="81">
        <v>2</v>
      </c>
      <c r="B14" s="21">
        <v>3</v>
      </c>
      <c r="C14" s="21" t="s">
        <v>227</v>
      </c>
      <c r="D14" s="22" t="s">
        <v>228</v>
      </c>
      <c r="E14" s="23" t="s">
        <v>226</v>
      </c>
      <c r="F14" s="24">
        <v>16596</v>
      </c>
      <c r="G14" s="21" t="s">
        <v>79</v>
      </c>
      <c r="H14" s="66"/>
      <c r="I14" s="23"/>
    </row>
    <row r="15" spans="1:9" ht="12.75">
      <c r="A15" s="81">
        <v>3</v>
      </c>
      <c r="B15" s="21">
        <v>11</v>
      </c>
      <c r="C15" s="21" t="s">
        <v>24</v>
      </c>
      <c r="D15" s="22" t="s">
        <v>23</v>
      </c>
      <c r="E15" s="23" t="s">
        <v>22</v>
      </c>
      <c r="F15" s="24" t="s">
        <v>25</v>
      </c>
      <c r="G15" s="21" t="s">
        <v>79</v>
      </c>
      <c r="H15" s="66"/>
      <c r="I15" s="23"/>
    </row>
    <row r="16" spans="1:9" ht="12.75">
      <c r="A16" s="81">
        <v>4</v>
      </c>
      <c r="B16" s="21">
        <v>15</v>
      </c>
      <c r="C16" s="21" t="s">
        <v>39</v>
      </c>
      <c r="D16" s="22" t="s">
        <v>6</v>
      </c>
      <c r="E16" s="23" t="s">
        <v>8</v>
      </c>
      <c r="F16" s="24">
        <v>3389</v>
      </c>
      <c r="G16" s="21" t="s">
        <v>75</v>
      </c>
      <c r="H16" s="66"/>
      <c r="I16" s="23"/>
    </row>
    <row r="17" spans="1:9" ht="12.75">
      <c r="A17" s="81">
        <v>5</v>
      </c>
      <c r="B17" s="21">
        <v>9</v>
      </c>
      <c r="C17" s="21" t="s">
        <v>18</v>
      </c>
      <c r="D17" s="22" t="s">
        <v>20</v>
      </c>
      <c r="E17" s="23" t="s">
        <v>12</v>
      </c>
      <c r="F17" s="24">
        <v>110370</v>
      </c>
      <c r="G17" s="21" t="s">
        <v>79</v>
      </c>
      <c r="H17" s="66"/>
      <c r="I17" s="23"/>
    </row>
    <row r="18" spans="1:9" ht="12.75">
      <c r="A18" s="81">
        <v>6</v>
      </c>
      <c r="B18" s="21">
        <v>14</v>
      </c>
      <c r="C18" s="21" t="s">
        <v>147</v>
      </c>
      <c r="D18" s="22" t="s">
        <v>148</v>
      </c>
      <c r="E18" s="23" t="s">
        <v>149</v>
      </c>
      <c r="F18" s="24">
        <v>17101</v>
      </c>
      <c r="G18" s="21" t="s">
        <v>79</v>
      </c>
      <c r="H18" s="66"/>
      <c r="I18" s="23"/>
    </row>
    <row r="19" spans="1:9" ht="15">
      <c r="A19" s="81"/>
      <c r="B19" s="56" t="s">
        <v>297</v>
      </c>
      <c r="C19" s="57"/>
      <c r="D19" s="58"/>
      <c r="E19" s="58"/>
      <c r="F19" s="57"/>
      <c r="G19" s="57"/>
      <c r="H19" s="59"/>
      <c r="I19" s="60"/>
    </row>
    <row r="20" spans="1:9" ht="12.75">
      <c r="A20" s="81">
        <v>1</v>
      </c>
      <c r="B20" s="21">
        <v>6</v>
      </c>
      <c r="C20" s="21" t="s">
        <v>233</v>
      </c>
      <c r="D20" s="22" t="s">
        <v>234</v>
      </c>
      <c r="E20" s="23" t="s">
        <v>226</v>
      </c>
      <c r="F20" s="24">
        <v>4521</v>
      </c>
      <c r="G20" s="21" t="s">
        <v>79</v>
      </c>
      <c r="H20" s="66">
        <v>0.00013275462962962964</v>
      </c>
      <c r="I20" s="23"/>
    </row>
    <row r="21" spans="1:9" ht="12.75">
      <c r="A21" s="81">
        <v>2</v>
      </c>
      <c r="B21" s="21">
        <v>1</v>
      </c>
      <c r="C21" s="21" t="s">
        <v>270</v>
      </c>
      <c r="D21" s="22" t="s">
        <v>271</v>
      </c>
      <c r="E21" s="23" t="s">
        <v>272</v>
      </c>
      <c r="F21" s="24">
        <v>410</v>
      </c>
      <c r="G21" s="21" t="s">
        <v>79</v>
      </c>
      <c r="H21" s="66"/>
      <c r="I21" s="23"/>
    </row>
    <row r="22" spans="1:9" ht="12.75">
      <c r="A22" s="81">
        <v>3</v>
      </c>
      <c r="B22" s="21">
        <v>17</v>
      </c>
      <c r="C22" s="21" t="s">
        <v>29</v>
      </c>
      <c r="D22" s="22" t="s">
        <v>30</v>
      </c>
      <c r="E22" s="23" t="s">
        <v>31</v>
      </c>
      <c r="F22" s="24">
        <v>27</v>
      </c>
      <c r="G22" s="21" t="s">
        <v>75</v>
      </c>
      <c r="H22" s="66"/>
      <c r="I22" s="23"/>
    </row>
    <row r="23" spans="1:9" ht="12.75">
      <c r="A23" s="81">
        <v>4</v>
      </c>
      <c r="B23" s="21">
        <v>12</v>
      </c>
      <c r="C23" s="21" t="s">
        <v>168</v>
      </c>
      <c r="D23" s="22" t="s">
        <v>169</v>
      </c>
      <c r="E23" s="23" t="s">
        <v>88</v>
      </c>
      <c r="F23" s="24">
        <v>100079</v>
      </c>
      <c r="G23" s="21" t="s">
        <v>75</v>
      </c>
      <c r="H23" s="66"/>
      <c r="I23" s="23"/>
    </row>
    <row r="24" spans="1:9" ht="12.75">
      <c r="A24" s="81">
        <v>5</v>
      </c>
      <c r="B24" s="21">
        <v>23</v>
      </c>
      <c r="C24" s="21" t="s">
        <v>34</v>
      </c>
      <c r="D24" s="22" t="s">
        <v>251</v>
      </c>
      <c r="E24" s="23" t="s">
        <v>8</v>
      </c>
      <c r="F24" s="24">
        <v>5897</v>
      </c>
      <c r="G24" s="21" t="s">
        <v>79</v>
      </c>
      <c r="H24" s="66"/>
      <c r="I24" s="23"/>
    </row>
    <row r="25" spans="1:9" ht="12.75">
      <c r="A25" s="81">
        <v>6</v>
      </c>
      <c r="B25" s="21">
        <v>30</v>
      </c>
      <c r="C25" s="21" t="s">
        <v>27</v>
      </c>
      <c r="D25" s="22" t="s">
        <v>26</v>
      </c>
      <c r="E25" s="23" t="s">
        <v>21</v>
      </c>
      <c r="F25" s="24" t="s">
        <v>28</v>
      </c>
      <c r="G25" s="21" t="s">
        <v>75</v>
      </c>
      <c r="H25" s="66"/>
      <c r="I25" s="23"/>
    </row>
    <row r="26" spans="1:9" ht="15">
      <c r="A26" s="81"/>
      <c r="B26" s="56" t="s">
        <v>298</v>
      </c>
      <c r="C26" s="57"/>
      <c r="D26" s="58"/>
      <c r="E26" s="58"/>
      <c r="F26" s="57"/>
      <c r="G26" s="57"/>
      <c r="H26" s="59"/>
      <c r="I26" s="60"/>
    </row>
    <row r="27" spans="1:9" ht="12.75">
      <c r="A27" s="81">
        <v>1</v>
      </c>
      <c r="B27" s="21">
        <v>4</v>
      </c>
      <c r="C27" s="21" t="s">
        <v>229</v>
      </c>
      <c r="D27" s="22" t="s">
        <v>230</v>
      </c>
      <c r="E27" s="23" t="s">
        <v>226</v>
      </c>
      <c r="F27" s="24">
        <v>813</v>
      </c>
      <c r="G27" s="21" t="s">
        <v>75</v>
      </c>
      <c r="H27" s="66">
        <v>0.00013553240740740743</v>
      </c>
      <c r="I27" s="23"/>
    </row>
    <row r="28" spans="1:9" ht="12.75">
      <c r="A28" s="81">
        <v>2</v>
      </c>
      <c r="B28" s="21">
        <v>5</v>
      </c>
      <c r="C28" s="21" t="s">
        <v>231</v>
      </c>
      <c r="D28" s="22" t="s">
        <v>232</v>
      </c>
      <c r="E28" s="23" t="s">
        <v>226</v>
      </c>
      <c r="F28" s="24">
        <v>2095</v>
      </c>
      <c r="G28" s="21" t="s">
        <v>75</v>
      </c>
      <c r="H28" s="66"/>
      <c r="I28" s="23"/>
    </row>
    <row r="29" spans="1:9" ht="12.75">
      <c r="A29" s="81">
        <v>3</v>
      </c>
      <c r="B29" s="21">
        <v>10</v>
      </c>
      <c r="C29" s="21" t="s">
        <v>170</v>
      </c>
      <c r="D29" s="22" t="s">
        <v>171</v>
      </c>
      <c r="E29" s="23" t="s">
        <v>21</v>
      </c>
      <c r="F29" s="24" t="s">
        <v>172</v>
      </c>
      <c r="G29" s="21" t="s">
        <v>75</v>
      </c>
      <c r="H29" s="66"/>
      <c r="I29" s="23"/>
    </row>
    <row r="30" spans="1:9" ht="12.75">
      <c r="A30" s="81">
        <v>4</v>
      </c>
      <c r="B30" s="21">
        <v>22</v>
      </c>
      <c r="C30" s="21" t="s">
        <v>33</v>
      </c>
      <c r="D30" s="22" t="s">
        <v>5</v>
      </c>
      <c r="E30" s="23" t="s">
        <v>8</v>
      </c>
      <c r="F30" s="24">
        <v>2536</v>
      </c>
      <c r="G30" s="21" t="s">
        <v>79</v>
      </c>
      <c r="H30" s="66"/>
      <c r="I30" s="23"/>
    </row>
    <row r="31" spans="1:9" ht="12.75">
      <c r="A31" s="81">
        <v>5</v>
      </c>
      <c r="B31" s="21">
        <v>8</v>
      </c>
      <c r="C31" s="21" t="s">
        <v>17</v>
      </c>
      <c r="D31" s="22" t="s">
        <v>19</v>
      </c>
      <c r="E31" s="23" t="s">
        <v>12</v>
      </c>
      <c r="F31" s="24">
        <v>108030</v>
      </c>
      <c r="G31" s="21" t="s">
        <v>79</v>
      </c>
      <c r="H31" s="66"/>
      <c r="I31" s="23"/>
    </row>
    <row r="32" spans="1:9" ht="12.75">
      <c r="A32" s="81"/>
      <c r="B32" s="21">
        <v>7</v>
      </c>
      <c r="C32" s="21" t="s">
        <v>143</v>
      </c>
      <c r="D32" s="22" t="s">
        <v>144</v>
      </c>
      <c r="E32" s="23" t="s">
        <v>96</v>
      </c>
      <c r="F32" s="24">
        <v>17538</v>
      </c>
      <c r="G32" s="21" t="s">
        <v>136</v>
      </c>
      <c r="H32" s="66" t="s">
        <v>335</v>
      </c>
      <c r="I32" s="23"/>
    </row>
    <row r="33" spans="1:9" ht="15">
      <c r="A33" s="55"/>
      <c r="B33" s="56"/>
      <c r="C33" s="57"/>
      <c r="D33" s="58"/>
      <c r="E33" s="58"/>
      <c r="F33" s="57"/>
      <c r="G33" s="57"/>
      <c r="H33" s="59"/>
      <c r="I33" s="60"/>
    </row>
    <row r="34" ht="13.5" thickBot="1"/>
    <row r="35" spans="1:9" ht="15">
      <c r="A35" s="95" t="s">
        <v>334</v>
      </c>
      <c r="B35" s="95"/>
      <c r="C35" s="95"/>
      <c r="D35" s="95"/>
      <c r="E35" s="95"/>
      <c r="F35" s="95"/>
      <c r="G35" s="95"/>
      <c r="H35" s="95"/>
      <c r="I35" s="95"/>
    </row>
    <row r="36" spans="1:9" ht="12.75">
      <c r="A36" s="54"/>
      <c r="B36" s="76" t="s">
        <v>296</v>
      </c>
      <c r="C36" s="54"/>
      <c r="D36" s="54"/>
      <c r="E36" s="54"/>
      <c r="F36" s="54"/>
      <c r="G36" s="54"/>
      <c r="H36" s="54"/>
      <c r="I36" s="54"/>
    </row>
    <row r="37" spans="1:9" ht="12.75">
      <c r="A37" s="81">
        <v>1</v>
      </c>
      <c r="B37" s="21">
        <v>11</v>
      </c>
      <c r="C37" s="21" t="s">
        <v>24</v>
      </c>
      <c r="D37" s="22" t="s">
        <v>23</v>
      </c>
      <c r="E37" s="23" t="s">
        <v>22</v>
      </c>
      <c r="F37" s="24" t="s">
        <v>25</v>
      </c>
      <c r="G37" s="21" t="s">
        <v>79</v>
      </c>
      <c r="H37" s="66">
        <v>0.0001377314814814815</v>
      </c>
      <c r="I37" s="23"/>
    </row>
    <row r="38" spans="1:9" ht="12.75">
      <c r="A38" s="81">
        <v>2</v>
      </c>
      <c r="B38" s="21">
        <v>22</v>
      </c>
      <c r="C38" s="21" t="s">
        <v>33</v>
      </c>
      <c r="D38" s="22" t="s">
        <v>5</v>
      </c>
      <c r="E38" s="23" t="s">
        <v>8</v>
      </c>
      <c r="F38" s="24">
        <v>2536</v>
      </c>
      <c r="G38" s="21" t="s">
        <v>79</v>
      </c>
      <c r="H38" s="66"/>
      <c r="I38" s="23"/>
    </row>
    <row r="39" spans="1:9" ht="12.75">
      <c r="A39" s="81">
        <v>3</v>
      </c>
      <c r="B39" s="21">
        <v>14</v>
      </c>
      <c r="C39" s="21" t="s">
        <v>147</v>
      </c>
      <c r="D39" s="22" t="s">
        <v>148</v>
      </c>
      <c r="E39" s="23" t="s">
        <v>149</v>
      </c>
      <c r="F39" s="24">
        <v>17101</v>
      </c>
      <c r="G39" s="21" t="s">
        <v>79</v>
      </c>
      <c r="H39" s="66"/>
      <c r="I39" s="23"/>
    </row>
    <row r="40" spans="1:9" ht="12.75">
      <c r="A40" s="81">
        <v>4</v>
      </c>
      <c r="B40" s="21">
        <v>23</v>
      </c>
      <c r="C40" s="21" t="s">
        <v>34</v>
      </c>
      <c r="D40" s="22" t="s">
        <v>251</v>
      </c>
      <c r="E40" s="23" t="s">
        <v>8</v>
      </c>
      <c r="F40" s="24">
        <v>5897</v>
      </c>
      <c r="G40" s="21" t="s">
        <v>79</v>
      </c>
      <c r="H40" s="66"/>
      <c r="I40" s="23"/>
    </row>
    <row r="41" spans="1:9" ht="12.75">
      <c r="A41" s="81"/>
      <c r="B41" s="21">
        <v>12</v>
      </c>
      <c r="C41" s="21" t="s">
        <v>168</v>
      </c>
      <c r="D41" s="22" t="s">
        <v>169</v>
      </c>
      <c r="E41" s="23" t="s">
        <v>88</v>
      </c>
      <c r="F41" s="24">
        <v>100079</v>
      </c>
      <c r="G41" s="21" t="s">
        <v>75</v>
      </c>
      <c r="H41" s="66" t="s">
        <v>335</v>
      </c>
      <c r="I41" s="23"/>
    </row>
    <row r="42" spans="1:9" ht="15">
      <c r="A42" s="81"/>
      <c r="B42" s="56" t="s">
        <v>297</v>
      </c>
      <c r="C42" s="57"/>
      <c r="D42" s="58"/>
      <c r="E42" s="58"/>
      <c r="F42" s="57"/>
      <c r="G42" s="57"/>
      <c r="H42" s="59"/>
      <c r="I42" s="60"/>
    </row>
    <row r="43" spans="1:9" ht="12.75">
      <c r="A43" s="81">
        <v>1</v>
      </c>
      <c r="B43" s="21">
        <v>10</v>
      </c>
      <c r="C43" s="21" t="s">
        <v>170</v>
      </c>
      <c r="D43" s="22" t="s">
        <v>171</v>
      </c>
      <c r="E43" s="23" t="s">
        <v>21</v>
      </c>
      <c r="F43" s="24" t="s">
        <v>172</v>
      </c>
      <c r="G43" s="21" t="s">
        <v>75</v>
      </c>
      <c r="H43" s="66">
        <v>0.00013854166666666667</v>
      </c>
      <c r="I43" s="23"/>
    </row>
    <row r="44" spans="1:9" ht="12.75">
      <c r="A44" s="81">
        <v>2</v>
      </c>
      <c r="B44" s="21">
        <v>9</v>
      </c>
      <c r="C44" s="21" t="s">
        <v>18</v>
      </c>
      <c r="D44" s="22" t="s">
        <v>20</v>
      </c>
      <c r="E44" s="23" t="s">
        <v>12</v>
      </c>
      <c r="F44" s="24">
        <v>110370</v>
      </c>
      <c r="G44" s="21" t="s">
        <v>79</v>
      </c>
      <c r="H44" s="66"/>
      <c r="I44" s="23"/>
    </row>
    <row r="45" spans="1:9" ht="12.75">
      <c r="A45" s="81">
        <v>3</v>
      </c>
      <c r="B45" s="21">
        <v>17</v>
      </c>
      <c r="C45" s="21" t="s">
        <v>29</v>
      </c>
      <c r="D45" s="22" t="s">
        <v>30</v>
      </c>
      <c r="E45" s="23" t="s">
        <v>31</v>
      </c>
      <c r="F45" s="24">
        <v>27</v>
      </c>
      <c r="G45" s="21" t="s">
        <v>75</v>
      </c>
      <c r="H45" s="66"/>
      <c r="I45" s="23"/>
    </row>
    <row r="46" spans="1:9" ht="12.75">
      <c r="A46" s="81">
        <v>4</v>
      </c>
      <c r="B46" s="21">
        <v>30</v>
      </c>
      <c r="C46" s="21" t="s">
        <v>27</v>
      </c>
      <c r="D46" s="22" t="s">
        <v>26</v>
      </c>
      <c r="E46" s="23" t="s">
        <v>21</v>
      </c>
      <c r="F46" s="24" t="s">
        <v>28</v>
      </c>
      <c r="G46" s="21" t="s">
        <v>75</v>
      </c>
      <c r="H46" s="66"/>
      <c r="I46" s="23"/>
    </row>
    <row r="47" spans="1:9" ht="12.75">
      <c r="A47" s="81">
        <v>5</v>
      </c>
      <c r="B47" s="21">
        <v>15</v>
      </c>
      <c r="C47" s="21" t="s">
        <v>39</v>
      </c>
      <c r="D47" s="22" t="s">
        <v>6</v>
      </c>
      <c r="E47" s="23" t="s">
        <v>8</v>
      </c>
      <c r="F47" s="24">
        <v>3389</v>
      </c>
      <c r="G47" s="21" t="s">
        <v>75</v>
      </c>
      <c r="H47" s="66"/>
      <c r="I47" s="23"/>
    </row>
    <row r="48" spans="1:9" ht="12.75">
      <c r="A48" s="81">
        <v>6</v>
      </c>
      <c r="B48" s="21">
        <v>8</v>
      </c>
      <c r="C48" s="21" t="s">
        <v>17</v>
      </c>
      <c r="D48" s="22" t="s">
        <v>19</v>
      </c>
      <c r="E48" s="23" t="s">
        <v>12</v>
      </c>
      <c r="F48" s="24">
        <v>108030</v>
      </c>
      <c r="G48" s="21" t="s">
        <v>79</v>
      </c>
      <c r="H48" s="66"/>
      <c r="I48" s="23"/>
    </row>
    <row r="49" spans="1:9" ht="15">
      <c r="A49" s="55"/>
      <c r="B49" s="56"/>
      <c r="C49" s="57"/>
      <c r="D49" s="58"/>
      <c r="E49" s="58"/>
      <c r="F49" s="57"/>
      <c r="G49" s="57"/>
      <c r="H49" s="59"/>
      <c r="I49" s="60"/>
    </row>
    <row r="50" ht="9" customHeight="1" thickBot="1"/>
    <row r="51" spans="1:9" ht="15">
      <c r="A51" s="95" t="s">
        <v>339</v>
      </c>
      <c r="B51" s="95"/>
      <c r="C51" s="95"/>
      <c r="D51" s="95"/>
      <c r="E51" s="95"/>
      <c r="F51" s="95"/>
      <c r="G51" s="95"/>
      <c r="H51" s="95"/>
      <c r="I51" s="95"/>
    </row>
    <row r="52" spans="1:9" ht="12.75">
      <c r="A52" s="54"/>
      <c r="B52" s="76" t="s">
        <v>296</v>
      </c>
      <c r="C52" s="54"/>
      <c r="D52" s="54"/>
      <c r="E52" s="54"/>
      <c r="F52" s="54"/>
      <c r="G52" s="54"/>
      <c r="H52" s="54"/>
      <c r="I52" s="54"/>
    </row>
    <row r="53" spans="1:9" ht="12.75">
      <c r="A53" s="81">
        <v>1</v>
      </c>
      <c r="B53" s="21">
        <v>2</v>
      </c>
      <c r="C53" s="21" t="s">
        <v>224</v>
      </c>
      <c r="D53" s="22" t="s">
        <v>225</v>
      </c>
      <c r="E53" s="23" t="s">
        <v>226</v>
      </c>
      <c r="F53" s="24">
        <v>427</v>
      </c>
      <c r="G53" s="21" t="s">
        <v>79</v>
      </c>
      <c r="H53" s="66">
        <v>0.00013321759259259257</v>
      </c>
      <c r="I53" s="23"/>
    </row>
    <row r="54" spans="1:9" ht="12.75">
      <c r="A54" s="81">
        <v>2</v>
      </c>
      <c r="B54" s="21">
        <v>5</v>
      </c>
      <c r="C54" s="21" t="s">
        <v>231</v>
      </c>
      <c r="D54" s="22" t="s">
        <v>232</v>
      </c>
      <c r="E54" s="23" t="s">
        <v>226</v>
      </c>
      <c r="F54" s="24">
        <v>2095</v>
      </c>
      <c r="G54" s="21" t="s">
        <v>75</v>
      </c>
      <c r="H54" s="66"/>
      <c r="I54" s="23"/>
    </row>
    <row r="55" spans="1:9" ht="12.75">
      <c r="A55" s="81">
        <v>3</v>
      </c>
      <c r="B55" s="21">
        <v>1</v>
      </c>
      <c r="C55" s="21" t="s">
        <v>270</v>
      </c>
      <c r="D55" s="22" t="s">
        <v>271</v>
      </c>
      <c r="E55" s="23" t="s">
        <v>272</v>
      </c>
      <c r="F55" s="24">
        <v>410</v>
      </c>
      <c r="G55" s="21" t="s">
        <v>79</v>
      </c>
      <c r="H55" s="66"/>
      <c r="I55" s="23"/>
    </row>
    <row r="56" spans="1:9" ht="12.75">
      <c r="A56" s="81">
        <v>4</v>
      </c>
      <c r="B56" s="21">
        <v>10</v>
      </c>
      <c r="C56" s="21" t="s">
        <v>170</v>
      </c>
      <c r="D56" s="22" t="s">
        <v>171</v>
      </c>
      <c r="E56" s="23" t="s">
        <v>21</v>
      </c>
      <c r="F56" s="24" t="s">
        <v>172</v>
      </c>
      <c r="G56" s="21" t="s">
        <v>75</v>
      </c>
      <c r="H56" s="66"/>
      <c r="I56" s="23"/>
    </row>
    <row r="57" spans="1:9" ht="12.75">
      <c r="A57" s="81">
        <v>5</v>
      </c>
      <c r="B57" s="21">
        <v>17</v>
      </c>
      <c r="C57" s="21" t="s">
        <v>29</v>
      </c>
      <c r="D57" s="22" t="s">
        <v>30</v>
      </c>
      <c r="E57" s="23" t="s">
        <v>31</v>
      </c>
      <c r="F57" s="24">
        <v>27</v>
      </c>
      <c r="G57" s="21" t="s">
        <v>75</v>
      </c>
      <c r="H57" s="66"/>
      <c r="I57" s="23"/>
    </row>
    <row r="58" spans="1:9" ht="12.75">
      <c r="A58" s="81">
        <v>6</v>
      </c>
      <c r="B58" s="21">
        <v>22</v>
      </c>
      <c r="C58" s="21" t="s">
        <v>33</v>
      </c>
      <c r="D58" s="22" t="s">
        <v>5</v>
      </c>
      <c r="E58" s="23" t="s">
        <v>8</v>
      </c>
      <c r="F58" s="24">
        <v>2536</v>
      </c>
      <c r="G58" s="21" t="s">
        <v>79</v>
      </c>
      <c r="H58" s="66"/>
      <c r="I58" s="23"/>
    </row>
    <row r="59" spans="1:9" ht="15">
      <c r="A59" s="81"/>
      <c r="B59" s="56" t="s">
        <v>297</v>
      </c>
      <c r="C59" s="57"/>
      <c r="D59" s="58"/>
      <c r="E59" s="58"/>
      <c r="F59" s="57"/>
      <c r="G59" s="57"/>
      <c r="H59" s="59"/>
      <c r="I59" s="60"/>
    </row>
    <row r="60" spans="1:9" ht="12.75">
      <c r="A60" s="81">
        <v>1</v>
      </c>
      <c r="B60" s="21">
        <v>4</v>
      </c>
      <c r="C60" s="21" t="s">
        <v>229</v>
      </c>
      <c r="D60" s="22" t="s">
        <v>230</v>
      </c>
      <c r="E60" s="23" t="s">
        <v>226</v>
      </c>
      <c r="F60" s="24">
        <v>813</v>
      </c>
      <c r="G60" s="21" t="s">
        <v>75</v>
      </c>
      <c r="H60" s="66">
        <v>0.0001425925925925926</v>
      </c>
      <c r="I60" s="23"/>
    </row>
    <row r="61" spans="1:9" ht="12.75">
      <c r="A61" s="81">
        <v>2</v>
      </c>
      <c r="B61" s="21">
        <v>6</v>
      </c>
      <c r="C61" s="21" t="s">
        <v>233</v>
      </c>
      <c r="D61" s="22" t="s">
        <v>234</v>
      </c>
      <c r="E61" s="23" t="s">
        <v>226</v>
      </c>
      <c r="F61" s="24">
        <v>4521</v>
      </c>
      <c r="G61" s="21" t="s">
        <v>79</v>
      </c>
      <c r="H61" s="66"/>
      <c r="I61" s="23"/>
    </row>
    <row r="62" spans="1:9" ht="12.75">
      <c r="A62" s="81">
        <v>3</v>
      </c>
      <c r="B62" s="21">
        <v>11</v>
      </c>
      <c r="C62" s="21" t="s">
        <v>24</v>
      </c>
      <c r="D62" s="22" t="s">
        <v>23</v>
      </c>
      <c r="E62" s="23" t="s">
        <v>22</v>
      </c>
      <c r="F62" s="24" t="s">
        <v>25</v>
      </c>
      <c r="G62" s="21" t="s">
        <v>79</v>
      </c>
      <c r="H62" s="66"/>
      <c r="I62" s="23"/>
    </row>
    <row r="63" spans="1:9" ht="12.75">
      <c r="A63" s="81">
        <v>4</v>
      </c>
      <c r="B63" s="21">
        <v>3</v>
      </c>
      <c r="C63" s="21" t="s">
        <v>227</v>
      </c>
      <c r="D63" s="22" t="s">
        <v>228</v>
      </c>
      <c r="E63" s="23" t="s">
        <v>226</v>
      </c>
      <c r="F63" s="24">
        <v>16596</v>
      </c>
      <c r="G63" s="21" t="s">
        <v>79</v>
      </c>
      <c r="H63" s="66"/>
      <c r="I63" s="23"/>
    </row>
    <row r="64" spans="1:9" ht="12.75">
      <c r="A64" s="81">
        <v>5</v>
      </c>
      <c r="B64" s="21">
        <v>9</v>
      </c>
      <c r="C64" s="21" t="s">
        <v>18</v>
      </c>
      <c r="D64" s="22" t="s">
        <v>20</v>
      </c>
      <c r="E64" s="23" t="s">
        <v>12</v>
      </c>
      <c r="F64" s="24">
        <v>110370</v>
      </c>
      <c r="G64" s="21" t="s">
        <v>79</v>
      </c>
      <c r="H64" s="66"/>
      <c r="I64" s="23"/>
    </row>
    <row r="65" spans="1:9" ht="12.75">
      <c r="A65" s="81">
        <v>6</v>
      </c>
      <c r="B65" s="21">
        <v>14</v>
      </c>
      <c r="C65" s="21" t="s">
        <v>147</v>
      </c>
      <c r="D65" s="22" t="s">
        <v>148</v>
      </c>
      <c r="E65" s="23" t="s">
        <v>149</v>
      </c>
      <c r="F65" s="24">
        <v>17101</v>
      </c>
      <c r="G65" s="21" t="s">
        <v>79</v>
      </c>
      <c r="H65" s="66"/>
      <c r="I65" s="23"/>
    </row>
    <row r="66" spans="1:9" ht="15">
      <c r="A66" s="55"/>
      <c r="B66" s="56"/>
      <c r="C66" s="57"/>
      <c r="D66" s="58"/>
      <c r="E66" s="58"/>
      <c r="F66" s="57"/>
      <c r="G66" s="57"/>
      <c r="H66" s="59"/>
      <c r="I66" s="60"/>
    </row>
    <row r="67" ht="7.5" customHeight="1" thickBot="1"/>
    <row r="68" spans="1:9" ht="15">
      <c r="A68" s="95" t="s">
        <v>357</v>
      </c>
      <c r="B68" s="95"/>
      <c r="C68" s="95"/>
      <c r="D68" s="95"/>
      <c r="E68" s="95"/>
      <c r="F68" s="95"/>
      <c r="G68" s="95"/>
      <c r="H68" s="95"/>
      <c r="I68" s="95"/>
    </row>
    <row r="69" spans="1:9" ht="12.75">
      <c r="A69" s="54"/>
      <c r="B69" s="87" t="s">
        <v>355</v>
      </c>
      <c r="C69" s="54"/>
      <c r="D69" s="54"/>
      <c r="E69" s="54"/>
      <c r="F69" s="54"/>
      <c r="G69" s="54"/>
      <c r="H69" s="54"/>
      <c r="I69" s="54"/>
    </row>
    <row r="70" spans="1:9" ht="12.75">
      <c r="A70" s="81">
        <v>7</v>
      </c>
      <c r="B70" s="21">
        <v>3</v>
      </c>
      <c r="C70" s="21" t="s">
        <v>227</v>
      </c>
      <c r="D70" s="22" t="s">
        <v>228</v>
      </c>
      <c r="E70" s="23" t="s">
        <v>226</v>
      </c>
      <c r="F70" s="24">
        <v>16596</v>
      </c>
      <c r="G70" s="21" t="s">
        <v>79</v>
      </c>
      <c r="H70" s="66">
        <v>0.0001304398148148148</v>
      </c>
      <c r="I70" s="23"/>
    </row>
    <row r="71" spans="1:9" ht="12.75">
      <c r="A71" s="81">
        <v>8</v>
      </c>
      <c r="B71" s="21">
        <v>10</v>
      </c>
      <c r="C71" s="21" t="s">
        <v>170</v>
      </c>
      <c r="D71" s="22" t="s">
        <v>171</v>
      </c>
      <c r="E71" s="23" t="s">
        <v>21</v>
      </c>
      <c r="F71" s="24" t="s">
        <v>172</v>
      </c>
      <c r="G71" s="21" t="s">
        <v>75</v>
      </c>
      <c r="H71" s="66"/>
      <c r="I71" s="23"/>
    </row>
    <row r="72" spans="1:9" ht="12.75">
      <c r="A72" s="81">
        <v>9</v>
      </c>
      <c r="B72" s="21">
        <v>17</v>
      </c>
      <c r="C72" s="21" t="s">
        <v>29</v>
      </c>
      <c r="D72" s="22" t="s">
        <v>30</v>
      </c>
      <c r="E72" s="23" t="s">
        <v>31</v>
      </c>
      <c r="F72" s="24">
        <v>27</v>
      </c>
      <c r="G72" s="21" t="s">
        <v>75</v>
      </c>
      <c r="H72" s="66"/>
      <c r="I72" s="23"/>
    </row>
    <row r="73" spans="1:9" ht="12.75">
      <c r="A73" s="81">
        <v>10</v>
      </c>
      <c r="B73" s="21">
        <v>9</v>
      </c>
      <c r="C73" s="21" t="s">
        <v>18</v>
      </c>
      <c r="D73" s="22" t="s">
        <v>20</v>
      </c>
      <c r="E73" s="23" t="s">
        <v>12</v>
      </c>
      <c r="F73" s="24">
        <v>110370</v>
      </c>
      <c r="G73" s="21" t="s">
        <v>79</v>
      </c>
      <c r="H73" s="66"/>
      <c r="I73" s="23"/>
    </row>
    <row r="74" spans="1:9" ht="12.75">
      <c r="A74" s="81">
        <v>11</v>
      </c>
      <c r="B74" s="21">
        <v>22</v>
      </c>
      <c r="C74" s="21" t="s">
        <v>33</v>
      </c>
      <c r="D74" s="22" t="s">
        <v>5</v>
      </c>
      <c r="E74" s="23" t="s">
        <v>8</v>
      </c>
      <c r="F74" s="24">
        <v>2536</v>
      </c>
      <c r="G74" s="21" t="s">
        <v>79</v>
      </c>
      <c r="H74" s="66"/>
      <c r="I74" s="23"/>
    </row>
    <row r="75" spans="1:9" ht="12.75">
      <c r="A75" s="81">
        <v>12</v>
      </c>
      <c r="B75" s="21">
        <v>14</v>
      </c>
      <c r="C75" s="21" t="s">
        <v>147</v>
      </c>
      <c r="D75" s="22" t="s">
        <v>148</v>
      </c>
      <c r="E75" s="23" t="s">
        <v>149</v>
      </c>
      <c r="F75" s="24">
        <v>17101</v>
      </c>
      <c r="G75" s="21" t="s">
        <v>79</v>
      </c>
      <c r="H75" s="66"/>
      <c r="I75" s="23"/>
    </row>
    <row r="76" spans="1:9" ht="15">
      <c r="A76" s="81"/>
      <c r="B76" s="56" t="s">
        <v>356</v>
      </c>
      <c r="C76" s="57"/>
      <c r="D76" s="58"/>
      <c r="E76" s="58"/>
      <c r="F76" s="57"/>
      <c r="G76" s="57"/>
      <c r="H76" s="59"/>
      <c r="I76" s="60"/>
    </row>
    <row r="77" spans="1:9" ht="12.75">
      <c r="A77" s="81">
        <v>1</v>
      </c>
      <c r="B77" s="21">
        <v>6</v>
      </c>
      <c r="C77" s="21" t="s">
        <v>233</v>
      </c>
      <c r="D77" s="22" t="s">
        <v>234</v>
      </c>
      <c r="E77" s="23" t="s">
        <v>226</v>
      </c>
      <c r="F77" s="24">
        <v>4521</v>
      </c>
      <c r="G77" s="21" t="s">
        <v>79</v>
      </c>
      <c r="H77" s="66">
        <v>0.0001349537037037037</v>
      </c>
      <c r="I77" s="23"/>
    </row>
    <row r="78" spans="1:9" ht="12.75">
      <c r="A78" s="81">
        <v>2</v>
      </c>
      <c r="B78" s="21">
        <v>1</v>
      </c>
      <c r="C78" s="21" t="s">
        <v>270</v>
      </c>
      <c r="D78" s="22" t="s">
        <v>271</v>
      </c>
      <c r="E78" s="23" t="s">
        <v>272</v>
      </c>
      <c r="F78" s="24">
        <v>410</v>
      </c>
      <c r="G78" s="21" t="s">
        <v>79</v>
      </c>
      <c r="H78" s="66"/>
      <c r="I78" s="23"/>
    </row>
    <row r="79" spans="1:9" ht="12.75">
      <c r="A79" s="81">
        <v>3</v>
      </c>
      <c r="B79" s="21">
        <v>2</v>
      </c>
      <c r="C79" s="21" t="s">
        <v>224</v>
      </c>
      <c r="D79" s="22" t="s">
        <v>225</v>
      </c>
      <c r="E79" s="23" t="s">
        <v>226</v>
      </c>
      <c r="F79" s="24">
        <v>427</v>
      </c>
      <c r="G79" s="21" t="s">
        <v>79</v>
      </c>
      <c r="H79" s="66"/>
      <c r="I79" s="23"/>
    </row>
    <row r="80" spans="1:9" ht="12.75">
      <c r="A80" s="81">
        <v>4</v>
      </c>
      <c r="B80" s="21">
        <v>4</v>
      </c>
      <c r="C80" s="21" t="s">
        <v>229</v>
      </c>
      <c r="D80" s="22" t="s">
        <v>230</v>
      </c>
      <c r="E80" s="23" t="s">
        <v>226</v>
      </c>
      <c r="F80" s="24">
        <v>813</v>
      </c>
      <c r="G80" s="21" t="s">
        <v>75</v>
      </c>
      <c r="H80" s="66"/>
      <c r="I80" s="23"/>
    </row>
    <row r="81" spans="1:9" ht="12.75">
      <c r="A81" s="81">
        <v>5</v>
      </c>
      <c r="B81" s="21">
        <v>11</v>
      </c>
      <c r="C81" s="21" t="s">
        <v>24</v>
      </c>
      <c r="D81" s="22" t="s">
        <v>23</v>
      </c>
      <c r="E81" s="23" t="s">
        <v>22</v>
      </c>
      <c r="F81" s="24" t="s">
        <v>25</v>
      </c>
      <c r="G81" s="21" t="s">
        <v>79</v>
      </c>
      <c r="H81" s="66"/>
      <c r="I81" s="23"/>
    </row>
    <row r="82" spans="1:9" ht="12.75">
      <c r="A82" s="81"/>
      <c r="B82" s="21">
        <v>5</v>
      </c>
      <c r="C82" s="21" t="s">
        <v>231</v>
      </c>
      <c r="D82" s="22" t="s">
        <v>232</v>
      </c>
      <c r="E82" s="23" t="s">
        <v>226</v>
      </c>
      <c r="F82" s="24">
        <v>2095</v>
      </c>
      <c r="G82" s="21" t="s">
        <v>75</v>
      </c>
      <c r="H82" s="66" t="s">
        <v>373</v>
      </c>
      <c r="I82" s="23"/>
    </row>
    <row r="83" spans="1:9" ht="15">
      <c r="A83" s="55"/>
      <c r="B83" s="56"/>
      <c r="C83" s="57"/>
      <c r="D83" s="58"/>
      <c r="E83" s="58"/>
      <c r="F83" s="57"/>
      <c r="G83" s="57"/>
      <c r="H83" s="59"/>
      <c r="I83" s="60"/>
    </row>
    <row r="84" ht="12.75">
      <c r="A84" s="90" t="s">
        <v>375</v>
      </c>
    </row>
    <row r="85" ht="12.75">
      <c r="A85" s="90" t="s">
        <v>374</v>
      </c>
    </row>
  </sheetData>
  <sheetProtection/>
  <mergeCells count="9">
    <mergeCell ref="A1:I1"/>
    <mergeCell ref="A51:I51"/>
    <mergeCell ref="A68:I68"/>
    <mergeCell ref="A2:I2"/>
    <mergeCell ref="A3:I3"/>
    <mergeCell ref="G4:I4"/>
    <mergeCell ref="A6:I6"/>
    <mergeCell ref="A11:I11"/>
    <mergeCell ref="A35:I35"/>
  </mergeCells>
  <printOptions/>
  <pageMargins left="0.5905511811023623" right="0.15748031496062992" top="0.1968503937007874" bottom="0.4330708661417323" header="0.5118110236220472" footer="0.5118110236220472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3"/>
  <sheetViews>
    <sheetView zoomScale="70" zoomScaleNormal="70" zoomScalePageLayoutView="0" workbookViewId="0" topLeftCell="A1">
      <selection activeCell="A1" sqref="A1:IV155"/>
    </sheetView>
  </sheetViews>
  <sheetFormatPr defaultColWidth="9.140625" defaultRowHeight="12.75"/>
  <cols>
    <col min="1" max="1" width="5.421875" style="1" customWidth="1"/>
    <col min="2" max="2" width="7.28125" style="1" customWidth="1"/>
    <col min="3" max="3" width="14.421875" style="1" customWidth="1"/>
    <col min="4" max="4" width="21.421875" style="1" customWidth="1"/>
    <col min="5" max="5" width="30.28125" style="1" customWidth="1"/>
    <col min="6" max="6" width="11.8515625" style="1" customWidth="1"/>
    <col min="7" max="7" width="13.421875" style="1" customWidth="1"/>
    <col min="8" max="8" width="9.57421875" style="1" customWidth="1"/>
    <col min="9" max="9" width="8.140625" style="1" customWidth="1"/>
    <col min="10" max="10" width="3.7109375" style="1" customWidth="1"/>
    <col min="11" max="16" width="4.00390625" style="1" hidden="1" customWidth="1"/>
    <col min="17" max="19" width="6.00390625" style="1" hidden="1" customWidth="1"/>
    <col min="20" max="27" width="4.00390625" style="1" customWidth="1"/>
    <col min="28" max="16384" width="9.140625" style="1" customWidth="1"/>
  </cols>
  <sheetData>
    <row r="1" spans="1:9" ht="26.25">
      <c r="A1" s="100" t="s">
        <v>40</v>
      </c>
      <c r="B1" s="100"/>
      <c r="C1" s="100"/>
      <c r="D1" s="100"/>
      <c r="E1" s="100"/>
      <c r="F1" s="100"/>
      <c r="G1" s="100"/>
      <c r="H1" s="100"/>
      <c r="I1" s="100"/>
    </row>
    <row r="2" spans="1:9" ht="18.75" customHeight="1">
      <c r="A2" s="101" t="s">
        <v>9</v>
      </c>
      <c r="B2" s="101"/>
      <c r="C2" s="101"/>
      <c r="D2" s="101"/>
      <c r="E2" s="101"/>
      <c r="F2" s="101"/>
      <c r="G2" s="101"/>
      <c r="H2" s="101"/>
      <c r="I2" s="101"/>
    </row>
    <row r="3" spans="1:9" ht="15.75">
      <c r="A3" s="102" t="s">
        <v>10</v>
      </c>
      <c r="B3" s="102"/>
      <c r="C3" s="102"/>
      <c r="D3" s="102"/>
      <c r="E3" s="102"/>
      <c r="F3" s="102"/>
      <c r="G3" s="102"/>
      <c r="H3" s="102"/>
      <c r="I3" s="102"/>
    </row>
    <row r="4" spans="1:9" ht="11.25" customHeight="1">
      <c r="A4" s="2"/>
      <c r="B4" s="3"/>
      <c r="C4" s="4"/>
      <c r="D4" s="4"/>
      <c r="E4" s="5"/>
      <c r="F4" s="6"/>
      <c r="G4" s="103" t="s">
        <v>36</v>
      </c>
      <c r="H4" s="103"/>
      <c r="I4" s="103"/>
    </row>
    <row r="5" spans="1:9" ht="12.75">
      <c r="A5" s="8" t="s">
        <v>11</v>
      </c>
      <c r="B5" s="3"/>
      <c r="C5" s="4"/>
      <c r="D5" s="4"/>
      <c r="E5" s="9"/>
      <c r="F5" s="6"/>
      <c r="H5" s="10"/>
      <c r="I5" s="7" t="s">
        <v>41</v>
      </c>
    </row>
    <row r="6" spans="1:9" ht="21">
      <c r="A6" s="104" t="s">
        <v>304</v>
      </c>
      <c r="B6" s="104"/>
      <c r="C6" s="104"/>
      <c r="D6" s="104"/>
      <c r="E6" s="104"/>
      <c r="F6" s="104"/>
      <c r="G6" s="104"/>
      <c r="H6" s="104"/>
      <c r="I6" s="104"/>
    </row>
    <row r="7" spans="1:9" ht="6" customHeight="1">
      <c r="A7" s="11"/>
      <c r="B7" s="12"/>
      <c r="C7" s="11"/>
      <c r="D7" s="11"/>
      <c r="E7" s="11"/>
      <c r="F7" s="13"/>
      <c r="G7" s="13"/>
      <c r="H7" s="11"/>
      <c r="I7" s="14"/>
    </row>
    <row r="8" spans="1:9" ht="12.75">
      <c r="A8" s="61"/>
      <c r="B8" s="61" t="s">
        <v>42</v>
      </c>
      <c r="C8" s="61" t="s">
        <v>43</v>
      </c>
      <c r="D8" s="61" t="s">
        <v>44</v>
      </c>
      <c r="E8" s="61" t="s">
        <v>45</v>
      </c>
      <c r="F8" s="61" t="s">
        <v>46</v>
      </c>
      <c r="G8" s="61" t="s">
        <v>47</v>
      </c>
      <c r="H8" s="61" t="s">
        <v>305</v>
      </c>
      <c r="I8" s="62"/>
    </row>
    <row r="9" spans="1:9" ht="12.75">
      <c r="A9" s="63"/>
      <c r="B9" s="63" t="s">
        <v>48</v>
      </c>
      <c r="C9" s="63" t="s">
        <v>49</v>
      </c>
      <c r="D9" s="63" t="s">
        <v>50</v>
      </c>
      <c r="E9" s="63" t="s">
        <v>51</v>
      </c>
      <c r="F9" s="63" t="s">
        <v>52</v>
      </c>
      <c r="G9" s="63" t="s">
        <v>53</v>
      </c>
      <c r="H9" s="63" t="s">
        <v>306</v>
      </c>
      <c r="I9" s="64"/>
    </row>
    <row r="10" spans="1:9" ht="7.5" customHeight="1" thickBot="1">
      <c r="A10" s="19"/>
      <c r="B10" s="19"/>
      <c r="C10" s="19"/>
      <c r="D10" s="19"/>
      <c r="E10" s="19"/>
      <c r="F10" s="19"/>
      <c r="G10" s="19"/>
      <c r="H10" s="19"/>
      <c r="I10" s="20"/>
    </row>
    <row r="11" spans="1:9" ht="15">
      <c r="A11" s="95" t="s">
        <v>38</v>
      </c>
      <c r="B11" s="95"/>
      <c r="C11" s="95"/>
      <c r="D11" s="95"/>
      <c r="E11" s="95"/>
      <c r="F11" s="95"/>
      <c r="G11" s="95"/>
      <c r="H11" s="95"/>
      <c r="I11" s="95"/>
    </row>
    <row r="12" spans="1:19" ht="12.75">
      <c r="A12" s="54"/>
      <c r="B12" s="54"/>
      <c r="C12" s="54"/>
      <c r="D12" s="54"/>
      <c r="E12" s="54"/>
      <c r="F12" s="54"/>
      <c r="G12" s="54"/>
      <c r="H12" s="54"/>
      <c r="I12" s="54"/>
      <c r="K12" s="1" t="s">
        <v>359</v>
      </c>
      <c r="L12" s="1" t="s">
        <v>360</v>
      </c>
      <c r="M12" s="1" t="s">
        <v>361</v>
      </c>
      <c r="N12" s="1" t="s">
        <v>362</v>
      </c>
      <c r="O12" s="1" t="s">
        <v>363</v>
      </c>
      <c r="P12" s="1" t="s">
        <v>364</v>
      </c>
      <c r="Q12" s="1" t="s">
        <v>377</v>
      </c>
      <c r="R12" s="1" t="s">
        <v>378</v>
      </c>
      <c r="S12" s="1" t="s">
        <v>376</v>
      </c>
    </row>
    <row r="13" spans="1:19" ht="15" customHeight="1">
      <c r="A13" s="106">
        <v>1</v>
      </c>
      <c r="B13" s="96">
        <v>1</v>
      </c>
      <c r="C13" s="83" t="s">
        <v>55</v>
      </c>
      <c r="D13" s="84" t="s">
        <v>56</v>
      </c>
      <c r="E13" s="83" t="s">
        <v>57</v>
      </c>
      <c r="F13" s="85">
        <v>181</v>
      </c>
      <c r="G13" s="85" t="s">
        <v>58</v>
      </c>
      <c r="H13" s="92">
        <v>23</v>
      </c>
      <c r="I13" s="86"/>
      <c r="K13" s="1">
        <v>5</v>
      </c>
      <c r="L13" s="1">
        <v>2</v>
      </c>
      <c r="M13" s="1">
        <v>5</v>
      </c>
      <c r="N13" s="1">
        <v>5</v>
      </c>
      <c r="O13" s="1">
        <v>3</v>
      </c>
      <c r="P13" s="1">
        <v>3</v>
      </c>
      <c r="Q13" s="67"/>
      <c r="R13" s="91"/>
      <c r="S13" s="1">
        <f>SUM(K13:P13)+Q13-R13</f>
        <v>23</v>
      </c>
    </row>
    <row r="14" spans="1:19" ht="12.75" customHeight="1">
      <c r="A14" s="107"/>
      <c r="B14" s="97"/>
      <c r="C14" s="83" t="s">
        <v>59</v>
      </c>
      <c r="D14" s="84" t="s">
        <v>60</v>
      </c>
      <c r="E14" s="83" t="s">
        <v>57</v>
      </c>
      <c r="F14" s="85">
        <v>986</v>
      </c>
      <c r="G14" s="85" t="s">
        <v>58</v>
      </c>
      <c r="H14" s="92"/>
      <c r="I14" s="86"/>
      <c r="Q14" s="67"/>
      <c r="R14" s="91"/>
      <c r="S14" s="1">
        <f aca="true" t="shared" si="0" ref="S14:S46">SUM(K14:P14)+Q14-R14</f>
        <v>0</v>
      </c>
    </row>
    <row r="15" spans="1:19" ht="12.75" customHeight="1">
      <c r="A15" s="106">
        <v>2</v>
      </c>
      <c r="B15" s="98">
        <v>2</v>
      </c>
      <c r="C15" s="32" t="s">
        <v>61</v>
      </c>
      <c r="D15" s="33" t="s">
        <v>62</v>
      </c>
      <c r="E15" s="32" t="s">
        <v>63</v>
      </c>
      <c r="F15" s="34">
        <v>397</v>
      </c>
      <c r="G15" s="35" t="s">
        <v>58</v>
      </c>
      <c r="H15" s="93">
        <v>12</v>
      </c>
      <c r="I15" s="36"/>
      <c r="L15" s="1">
        <v>3</v>
      </c>
      <c r="N15" s="1">
        <v>2</v>
      </c>
      <c r="O15" s="1">
        <v>2</v>
      </c>
      <c r="P15" s="1">
        <v>5</v>
      </c>
      <c r="Q15" s="67"/>
      <c r="R15" s="91"/>
      <c r="S15" s="1">
        <f t="shared" si="0"/>
        <v>12</v>
      </c>
    </row>
    <row r="16" spans="1:19" ht="12.75" customHeight="1">
      <c r="A16" s="107"/>
      <c r="B16" s="99"/>
      <c r="C16" s="32" t="s">
        <v>64</v>
      </c>
      <c r="D16" s="33" t="s">
        <v>65</v>
      </c>
      <c r="E16" s="32" t="s">
        <v>57</v>
      </c>
      <c r="F16" s="34">
        <v>11632</v>
      </c>
      <c r="G16" s="34" t="s">
        <v>66</v>
      </c>
      <c r="H16" s="93"/>
      <c r="I16" s="36"/>
      <c r="Q16" s="67"/>
      <c r="R16" s="91"/>
      <c r="S16" s="1">
        <f t="shared" si="0"/>
        <v>0</v>
      </c>
    </row>
    <row r="17" spans="1:19" ht="15" customHeight="1">
      <c r="A17" s="106">
        <v>3</v>
      </c>
      <c r="B17" s="96">
        <v>3</v>
      </c>
      <c r="C17" s="83" t="s">
        <v>67</v>
      </c>
      <c r="D17" s="84" t="s">
        <v>68</v>
      </c>
      <c r="E17" s="83" t="s">
        <v>63</v>
      </c>
      <c r="F17" s="85">
        <v>1093</v>
      </c>
      <c r="G17" s="85" t="s">
        <v>58</v>
      </c>
      <c r="H17" s="92">
        <v>12</v>
      </c>
      <c r="I17" s="86"/>
      <c r="L17" s="1">
        <v>1</v>
      </c>
      <c r="M17" s="1">
        <v>3</v>
      </c>
      <c r="N17" s="1">
        <v>3</v>
      </c>
      <c r="O17" s="1">
        <v>5</v>
      </c>
      <c r="Q17" s="67"/>
      <c r="R17" s="91"/>
      <c r="S17" s="1">
        <f t="shared" si="0"/>
        <v>12</v>
      </c>
    </row>
    <row r="18" spans="1:19" ht="12.75" customHeight="1">
      <c r="A18" s="107"/>
      <c r="B18" s="97"/>
      <c r="C18" s="83" t="s">
        <v>69</v>
      </c>
      <c r="D18" s="84" t="s">
        <v>70</v>
      </c>
      <c r="E18" s="83" t="s">
        <v>57</v>
      </c>
      <c r="F18" s="85">
        <v>15816</v>
      </c>
      <c r="G18" s="85" t="s">
        <v>58</v>
      </c>
      <c r="H18" s="92"/>
      <c r="I18" s="86"/>
      <c r="Q18" s="67"/>
      <c r="R18" s="91"/>
      <c r="S18" s="1">
        <f t="shared" si="0"/>
        <v>0</v>
      </c>
    </row>
    <row r="19" spans="1:19" ht="12.75" customHeight="1">
      <c r="A19" s="106">
        <v>4</v>
      </c>
      <c r="B19" s="98">
        <v>5</v>
      </c>
      <c r="C19" s="32" t="s">
        <v>76</v>
      </c>
      <c r="D19" s="33" t="s">
        <v>77</v>
      </c>
      <c r="E19" s="32" t="s">
        <v>351</v>
      </c>
      <c r="F19" s="34" t="s">
        <v>78</v>
      </c>
      <c r="G19" s="35" t="s">
        <v>79</v>
      </c>
      <c r="H19" s="93">
        <v>11</v>
      </c>
      <c r="I19" s="36"/>
      <c r="K19" s="1">
        <v>3</v>
      </c>
      <c r="L19" s="1">
        <v>5</v>
      </c>
      <c r="M19" s="1">
        <v>1</v>
      </c>
      <c r="O19" s="1">
        <v>1</v>
      </c>
      <c r="P19" s="1">
        <v>1</v>
      </c>
      <c r="Q19" s="67"/>
      <c r="R19" s="91"/>
      <c r="S19" s="1">
        <f t="shared" si="0"/>
        <v>11</v>
      </c>
    </row>
    <row r="20" spans="1:19" ht="12.75" customHeight="1">
      <c r="A20" s="107"/>
      <c r="B20" s="99"/>
      <c r="C20" s="32" t="s">
        <v>80</v>
      </c>
      <c r="D20" s="33" t="s">
        <v>354</v>
      </c>
      <c r="E20" s="32" t="s">
        <v>352</v>
      </c>
      <c r="F20" s="34" t="s">
        <v>353</v>
      </c>
      <c r="G20" s="34" t="s">
        <v>75</v>
      </c>
      <c r="H20" s="93"/>
      <c r="I20" s="36"/>
      <c r="Q20" s="67"/>
      <c r="R20" s="91"/>
      <c r="S20" s="1">
        <f t="shared" si="0"/>
        <v>0</v>
      </c>
    </row>
    <row r="21" spans="1:19" ht="15" customHeight="1">
      <c r="A21" s="106">
        <v>5</v>
      </c>
      <c r="B21" s="96">
        <v>9</v>
      </c>
      <c r="C21" s="83" t="s">
        <v>99</v>
      </c>
      <c r="D21" s="84" t="s">
        <v>100</v>
      </c>
      <c r="E21" s="83" t="s">
        <v>57</v>
      </c>
      <c r="F21" s="85">
        <v>17773</v>
      </c>
      <c r="G21" s="85" t="s">
        <v>136</v>
      </c>
      <c r="H21" s="92">
        <v>3</v>
      </c>
      <c r="I21" s="86" t="s">
        <v>329</v>
      </c>
      <c r="M21" s="1">
        <v>1</v>
      </c>
      <c r="P21" s="1">
        <v>2</v>
      </c>
      <c r="Q21" s="67"/>
      <c r="R21" s="91"/>
      <c r="S21" s="1">
        <f t="shared" si="0"/>
        <v>3</v>
      </c>
    </row>
    <row r="22" spans="1:19" ht="12.75" customHeight="1">
      <c r="A22" s="107"/>
      <c r="B22" s="97"/>
      <c r="C22" s="83" t="s">
        <v>160</v>
      </c>
      <c r="D22" s="84" t="s">
        <v>161</v>
      </c>
      <c r="E22" s="83" t="s">
        <v>96</v>
      </c>
      <c r="F22" s="85">
        <v>18406</v>
      </c>
      <c r="G22" s="85" t="s">
        <v>75</v>
      </c>
      <c r="H22" s="92"/>
      <c r="I22" s="86"/>
      <c r="Q22" s="67"/>
      <c r="R22" s="91"/>
      <c r="S22" s="1">
        <f t="shared" si="0"/>
        <v>0</v>
      </c>
    </row>
    <row r="23" spans="1:19" ht="12.75" customHeight="1">
      <c r="A23" s="106">
        <v>6</v>
      </c>
      <c r="B23" s="98">
        <v>4</v>
      </c>
      <c r="C23" s="32" t="s">
        <v>71</v>
      </c>
      <c r="D23" s="33" t="s">
        <v>72</v>
      </c>
      <c r="E23" s="32" t="s">
        <v>63</v>
      </c>
      <c r="F23" s="34">
        <v>1128</v>
      </c>
      <c r="G23" s="35" t="s">
        <v>58</v>
      </c>
      <c r="H23" s="93">
        <v>3</v>
      </c>
      <c r="I23" s="36" t="s">
        <v>329</v>
      </c>
      <c r="K23" s="1">
        <v>1</v>
      </c>
      <c r="M23" s="1">
        <v>2</v>
      </c>
      <c r="Q23" s="67"/>
      <c r="R23" s="91"/>
      <c r="S23" s="1">
        <f t="shared" si="0"/>
        <v>3</v>
      </c>
    </row>
    <row r="24" spans="1:19" ht="12.75" customHeight="1">
      <c r="A24" s="107"/>
      <c r="B24" s="99"/>
      <c r="C24" s="32" t="s">
        <v>73</v>
      </c>
      <c r="D24" s="33" t="s">
        <v>74</v>
      </c>
      <c r="E24" s="32" t="s">
        <v>63</v>
      </c>
      <c r="F24" s="34">
        <v>17642</v>
      </c>
      <c r="G24" s="34" t="s">
        <v>75</v>
      </c>
      <c r="H24" s="93"/>
      <c r="I24" s="36"/>
      <c r="Q24" s="67"/>
      <c r="R24" s="91"/>
      <c r="S24" s="1">
        <f t="shared" si="0"/>
        <v>0</v>
      </c>
    </row>
    <row r="25" spans="1:19" ht="15" customHeight="1">
      <c r="A25" s="106">
        <v>7</v>
      </c>
      <c r="B25" s="96">
        <v>8</v>
      </c>
      <c r="C25" s="83" t="s">
        <v>94</v>
      </c>
      <c r="D25" s="84" t="s">
        <v>95</v>
      </c>
      <c r="E25" s="83" t="s">
        <v>96</v>
      </c>
      <c r="F25" s="85">
        <v>18203</v>
      </c>
      <c r="G25" s="85" t="s">
        <v>66</v>
      </c>
      <c r="H25" s="92">
        <v>2</v>
      </c>
      <c r="I25" s="86" t="s">
        <v>329</v>
      </c>
      <c r="K25" s="1">
        <v>2</v>
      </c>
      <c r="Q25" s="67"/>
      <c r="R25" s="91"/>
      <c r="S25" s="1">
        <f t="shared" si="0"/>
        <v>2</v>
      </c>
    </row>
    <row r="26" spans="1:19" ht="12.75" customHeight="1">
      <c r="A26" s="107"/>
      <c r="B26" s="97"/>
      <c r="C26" s="83" t="s">
        <v>97</v>
      </c>
      <c r="D26" s="84" t="s">
        <v>98</v>
      </c>
      <c r="E26" s="83" t="s">
        <v>96</v>
      </c>
      <c r="F26" s="85">
        <v>18946</v>
      </c>
      <c r="G26" s="85" t="s">
        <v>75</v>
      </c>
      <c r="H26" s="92"/>
      <c r="I26" s="86"/>
      <c r="Q26" s="67"/>
      <c r="R26" s="91"/>
      <c r="S26" s="1">
        <f t="shared" si="0"/>
        <v>0</v>
      </c>
    </row>
    <row r="27" spans="1:19" ht="12.75" customHeight="1">
      <c r="A27" s="106"/>
      <c r="B27" s="98">
        <v>7</v>
      </c>
      <c r="C27" s="32" t="s">
        <v>89</v>
      </c>
      <c r="D27" s="33" t="s">
        <v>90</v>
      </c>
      <c r="E27" s="32" t="s">
        <v>63</v>
      </c>
      <c r="F27" s="34">
        <v>4976</v>
      </c>
      <c r="G27" s="35" t="s">
        <v>75</v>
      </c>
      <c r="H27" s="93" t="s">
        <v>373</v>
      </c>
      <c r="I27" s="36"/>
      <c r="Q27" s="67"/>
      <c r="R27" s="91"/>
      <c r="S27" s="1">
        <f>SUM(K27:P27)+Q27-R27</f>
        <v>0</v>
      </c>
    </row>
    <row r="28" spans="1:19" ht="12.75" customHeight="1">
      <c r="A28" s="107"/>
      <c r="B28" s="99"/>
      <c r="C28" s="32" t="s">
        <v>91</v>
      </c>
      <c r="D28" s="33" t="s">
        <v>92</v>
      </c>
      <c r="E28" s="32" t="s">
        <v>93</v>
      </c>
      <c r="F28" s="34">
        <v>8872</v>
      </c>
      <c r="G28" s="34" t="s">
        <v>75</v>
      </c>
      <c r="H28" s="93"/>
      <c r="I28" s="36"/>
      <c r="Q28" s="67"/>
      <c r="R28" s="91"/>
      <c r="S28" s="1">
        <f>SUM(K28:P28)+Q28-R28</f>
        <v>0</v>
      </c>
    </row>
    <row r="29" spans="1:19" ht="15" customHeight="1">
      <c r="A29" s="106"/>
      <c r="B29" s="96">
        <v>10</v>
      </c>
      <c r="C29" s="83" t="s">
        <v>101</v>
      </c>
      <c r="D29" s="84" t="s">
        <v>102</v>
      </c>
      <c r="E29" s="83" t="s">
        <v>103</v>
      </c>
      <c r="F29" s="85" t="s">
        <v>173</v>
      </c>
      <c r="G29" s="85" t="s">
        <v>66</v>
      </c>
      <c r="H29" s="92" t="s">
        <v>373</v>
      </c>
      <c r="I29" s="86"/>
      <c r="Q29" s="67"/>
      <c r="R29" s="91"/>
      <c r="S29" s="1">
        <f>SUM(K29:P29)+Q29-R29</f>
        <v>0</v>
      </c>
    </row>
    <row r="30" spans="1:19" ht="12.75" customHeight="1">
      <c r="A30" s="107"/>
      <c r="B30" s="97"/>
      <c r="C30" s="83" t="s">
        <v>104</v>
      </c>
      <c r="D30" s="84" t="s">
        <v>105</v>
      </c>
      <c r="E30" s="83" t="s">
        <v>103</v>
      </c>
      <c r="F30" s="85" t="s">
        <v>174</v>
      </c>
      <c r="G30" s="85" t="s">
        <v>66</v>
      </c>
      <c r="H30" s="92"/>
      <c r="I30" s="86"/>
      <c r="Q30" s="67"/>
      <c r="R30" s="91"/>
      <c r="S30" s="1">
        <f>SUM(K30:P30)+Q30-R30</f>
        <v>0</v>
      </c>
    </row>
    <row r="31" spans="1:19" ht="12.75" customHeight="1">
      <c r="A31" s="106"/>
      <c r="B31" s="98">
        <v>6</v>
      </c>
      <c r="C31" s="32" t="s">
        <v>83</v>
      </c>
      <c r="D31" s="33" t="s">
        <v>84</v>
      </c>
      <c r="E31" s="32" t="s">
        <v>85</v>
      </c>
      <c r="F31" s="34">
        <v>100079</v>
      </c>
      <c r="G31" s="35" t="s">
        <v>66</v>
      </c>
      <c r="H31" s="93" t="s">
        <v>332</v>
      </c>
      <c r="I31" s="36"/>
      <c r="Q31" s="67"/>
      <c r="R31" s="91"/>
      <c r="S31" s="1">
        <f t="shared" si="0"/>
        <v>0</v>
      </c>
    </row>
    <row r="32" spans="1:19" ht="12.75" customHeight="1">
      <c r="A32" s="107"/>
      <c r="B32" s="99"/>
      <c r="C32" s="32" t="s">
        <v>86</v>
      </c>
      <c r="D32" s="33" t="s">
        <v>87</v>
      </c>
      <c r="E32" s="32" t="s">
        <v>88</v>
      </c>
      <c r="F32" s="34">
        <v>10048</v>
      </c>
      <c r="G32" s="34" t="s">
        <v>79</v>
      </c>
      <c r="H32" s="93"/>
      <c r="I32" s="36"/>
      <c r="Q32" s="67"/>
      <c r="R32" s="91"/>
      <c r="S32" s="1">
        <f t="shared" si="0"/>
        <v>0</v>
      </c>
    </row>
    <row r="33" spans="1:19" ht="15" customHeight="1">
      <c r="A33" s="106"/>
      <c r="B33" s="96">
        <v>11</v>
      </c>
      <c r="C33" s="83" t="s">
        <v>106</v>
      </c>
      <c r="D33" s="84" t="s">
        <v>107</v>
      </c>
      <c r="E33" s="83" t="s">
        <v>108</v>
      </c>
      <c r="F33" s="85">
        <v>124275</v>
      </c>
      <c r="G33" s="85" t="s">
        <v>66</v>
      </c>
      <c r="H33" s="92" t="s">
        <v>332</v>
      </c>
      <c r="I33" s="86"/>
      <c r="Q33" s="67"/>
      <c r="R33" s="91"/>
      <c r="S33" s="1">
        <f t="shared" si="0"/>
        <v>0</v>
      </c>
    </row>
    <row r="34" spans="1:19" ht="12.75" customHeight="1">
      <c r="A34" s="107"/>
      <c r="B34" s="97"/>
      <c r="C34" s="83" t="s">
        <v>109</v>
      </c>
      <c r="D34" s="84" t="s">
        <v>110</v>
      </c>
      <c r="E34" s="83" t="s">
        <v>111</v>
      </c>
      <c r="F34" s="85">
        <v>114491</v>
      </c>
      <c r="G34" s="85" t="s">
        <v>79</v>
      </c>
      <c r="H34" s="92"/>
      <c r="I34" s="86"/>
      <c r="Q34" s="67"/>
      <c r="R34" s="91"/>
      <c r="S34" s="1">
        <f t="shared" si="0"/>
        <v>0</v>
      </c>
    </row>
    <row r="35" spans="1:19" ht="12.75" customHeight="1">
      <c r="A35" s="106"/>
      <c r="B35" s="98">
        <v>13</v>
      </c>
      <c r="C35" s="32" t="s">
        <v>112</v>
      </c>
      <c r="D35" s="33" t="s">
        <v>113</v>
      </c>
      <c r="E35" s="32" t="s">
        <v>114</v>
      </c>
      <c r="F35" s="34">
        <v>17781</v>
      </c>
      <c r="G35" s="35" t="s">
        <v>66</v>
      </c>
      <c r="H35" s="93" t="s">
        <v>332</v>
      </c>
      <c r="I35" s="36"/>
      <c r="Q35" s="67"/>
      <c r="R35" s="91"/>
      <c r="S35" s="1">
        <f t="shared" si="0"/>
        <v>0</v>
      </c>
    </row>
    <row r="36" spans="1:19" ht="12.75" customHeight="1">
      <c r="A36" s="107"/>
      <c r="B36" s="99"/>
      <c r="C36" s="32" t="s">
        <v>150</v>
      </c>
      <c r="D36" s="33" t="s">
        <v>151</v>
      </c>
      <c r="E36" s="32" t="s">
        <v>152</v>
      </c>
      <c r="F36" s="34">
        <v>8279</v>
      </c>
      <c r="G36" s="34" t="s">
        <v>66</v>
      </c>
      <c r="H36" s="93"/>
      <c r="I36" s="36"/>
      <c r="Q36" s="67"/>
      <c r="R36" s="91"/>
      <c r="S36" s="1">
        <f t="shared" si="0"/>
        <v>0</v>
      </c>
    </row>
    <row r="37" spans="1:19" ht="15" customHeight="1">
      <c r="A37" s="106"/>
      <c r="B37" s="96">
        <v>15</v>
      </c>
      <c r="C37" s="83" t="s">
        <v>115</v>
      </c>
      <c r="D37" s="84" t="s">
        <v>116</v>
      </c>
      <c r="E37" s="83" t="s">
        <v>63</v>
      </c>
      <c r="F37" s="85">
        <v>14238</v>
      </c>
      <c r="G37" s="85" t="s">
        <v>58</v>
      </c>
      <c r="H37" s="92" t="s">
        <v>332</v>
      </c>
      <c r="I37" s="86"/>
      <c r="Q37" s="67"/>
      <c r="R37" s="91"/>
      <c r="S37" s="1">
        <f t="shared" si="0"/>
        <v>0</v>
      </c>
    </row>
    <row r="38" spans="1:19" ht="12.75" customHeight="1">
      <c r="A38" s="107"/>
      <c r="B38" s="97"/>
      <c r="C38" s="83" t="s">
        <v>35</v>
      </c>
      <c r="D38" s="84" t="s">
        <v>117</v>
      </c>
      <c r="E38" s="83" t="s">
        <v>118</v>
      </c>
      <c r="F38" s="85"/>
      <c r="G38" s="85" t="s">
        <v>75</v>
      </c>
      <c r="H38" s="92"/>
      <c r="I38" s="86"/>
      <c r="Q38" s="67"/>
      <c r="R38" s="91"/>
      <c r="S38" s="1">
        <f t="shared" si="0"/>
        <v>0</v>
      </c>
    </row>
    <row r="39" spans="1:19" ht="12.75" customHeight="1">
      <c r="A39" s="106"/>
      <c r="B39" s="98">
        <v>17</v>
      </c>
      <c r="C39" s="32" t="s">
        <v>24</v>
      </c>
      <c r="D39" s="33" t="s">
        <v>23</v>
      </c>
      <c r="E39" s="32" t="s">
        <v>22</v>
      </c>
      <c r="F39" s="34" t="s">
        <v>25</v>
      </c>
      <c r="G39" s="35" t="s">
        <v>79</v>
      </c>
      <c r="H39" s="93" t="s">
        <v>332</v>
      </c>
      <c r="I39" s="36"/>
      <c r="Q39" s="67"/>
      <c r="R39" s="91"/>
      <c r="S39" s="1">
        <f t="shared" si="0"/>
        <v>0</v>
      </c>
    </row>
    <row r="40" spans="1:19" ht="12.75" customHeight="1">
      <c r="A40" s="107"/>
      <c r="B40" s="99"/>
      <c r="C40" s="32" t="s">
        <v>120</v>
      </c>
      <c r="D40" s="33" t="s">
        <v>121</v>
      </c>
      <c r="E40" s="32" t="s">
        <v>119</v>
      </c>
      <c r="F40" s="34" t="s">
        <v>122</v>
      </c>
      <c r="G40" s="34" t="s">
        <v>66</v>
      </c>
      <c r="H40" s="93"/>
      <c r="I40" s="36"/>
      <c r="Q40" s="67"/>
      <c r="R40" s="91"/>
      <c r="S40" s="1">
        <f t="shared" si="0"/>
        <v>0</v>
      </c>
    </row>
    <row r="41" spans="1:19" ht="15" customHeight="1">
      <c r="A41" s="106"/>
      <c r="B41" s="96">
        <v>18</v>
      </c>
      <c r="C41" s="83" t="s">
        <v>123</v>
      </c>
      <c r="D41" s="84" t="s">
        <v>124</v>
      </c>
      <c r="E41" s="83" t="s">
        <v>103</v>
      </c>
      <c r="F41" s="85" t="s">
        <v>175</v>
      </c>
      <c r="G41" s="85" t="s">
        <v>66</v>
      </c>
      <c r="H41" s="92" t="s">
        <v>332</v>
      </c>
      <c r="I41" s="86"/>
      <c r="Q41" s="67"/>
      <c r="R41" s="91"/>
      <c r="S41" s="1">
        <f t="shared" si="0"/>
        <v>0</v>
      </c>
    </row>
    <row r="42" spans="1:19" ht="12.75" customHeight="1">
      <c r="A42" s="107"/>
      <c r="B42" s="97"/>
      <c r="C42" s="83" t="s">
        <v>125</v>
      </c>
      <c r="D42" s="84" t="s">
        <v>126</v>
      </c>
      <c r="E42" s="83" t="s">
        <v>103</v>
      </c>
      <c r="F42" s="85" t="s">
        <v>176</v>
      </c>
      <c r="G42" s="85" t="s">
        <v>66</v>
      </c>
      <c r="H42" s="92"/>
      <c r="I42" s="86"/>
      <c r="Q42" s="67"/>
      <c r="R42" s="91"/>
      <c r="S42" s="1">
        <f t="shared" si="0"/>
        <v>0</v>
      </c>
    </row>
    <row r="43" spans="1:19" ht="12.75" customHeight="1">
      <c r="A43" s="106"/>
      <c r="B43" s="98">
        <v>19</v>
      </c>
      <c r="C43" s="32" t="s">
        <v>343</v>
      </c>
      <c r="D43" s="33" t="s">
        <v>344</v>
      </c>
      <c r="E43" s="32" t="s">
        <v>345</v>
      </c>
      <c r="F43" s="34">
        <v>27</v>
      </c>
      <c r="G43" s="35" t="s">
        <v>75</v>
      </c>
      <c r="H43" s="93" t="s">
        <v>332</v>
      </c>
      <c r="I43" s="36"/>
      <c r="Q43" s="67"/>
      <c r="R43" s="91"/>
      <c r="S43" s="1">
        <f t="shared" si="0"/>
        <v>0</v>
      </c>
    </row>
    <row r="44" spans="1:19" ht="12.75" customHeight="1">
      <c r="A44" s="107"/>
      <c r="B44" s="99"/>
      <c r="C44" s="32" t="s">
        <v>340</v>
      </c>
      <c r="D44" s="33" t="s">
        <v>341</v>
      </c>
      <c r="E44" s="32" t="s">
        <v>96</v>
      </c>
      <c r="F44" s="34">
        <v>15228</v>
      </c>
      <c r="G44" s="34" t="s">
        <v>342</v>
      </c>
      <c r="H44" s="93"/>
      <c r="I44" s="36"/>
      <c r="Q44" s="67"/>
      <c r="R44" s="91"/>
      <c r="S44" s="1">
        <f t="shared" si="0"/>
        <v>0</v>
      </c>
    </row>
    <row r="45" spans="1:19" ht="15" customHeight="1">
      <c r="A45" s="106"/>
      <c r="B45" s="96">
        <v>21</v>
      </c>
      <c r="C45" s="83" t="s">
        <v>156</v>
      </c>
      <c r="D45" s="84" t="s">
        <v>157</v>
      </c>
      <c r="E45" s="83" t="s">
        <v>155</v>
      </c>
      <c r="F45" s="85">
        <v>17469</v>
      </c>
      <c r="G45" s="85" t="s">
        <v>75</v>
      </c>
      <c r="H45" s="92" t="s">
        <v>332</v>
      </c>
      <c r="I45" s="86"/>
      <c r="Q45" s="67"/>
      <c r="R45" s="91"/>
      <c r="S45" s="1">
        <f t="shared" si="0"/>
        <v>0</v>
      </c>
    </row>
    <row r="46" spans="1:19" ht="12.75" customHeight="1">
      <c r="A46" s="107"/>
      <c r="B46" s="97"/>
      <c r="C46" s="83" t="s">
        <v>153</v>
      </c>
      <c r="D46" s="84" t="s">
        <v>154</v>
      </c>
      <c r="E46" s="83" t="s">
        <v>155</v>
      </c>
      <c r="F46" s="85">
        <v>1998</v>
      </c>
      <c r="G46" s="85" t="s">
        <v>75</v>
      </c>
      <c r="H46" s="92"/>
      <c r="I46" s="86"/>
      <c r="Q46" s="67"/>
      <c r="R46" s="91"/>
      <c r="S46" s="1">
        <f t="shared" si="0"/>
        <v>0</v>
      </c>
    </row>
    <row r="47" spans="1:9" ht="15">
      <c r="A47" s="55"/>
      <c r="B47" s="56" t="s">
        <v>347</v>
      </c>
      <c r="C47" s="57"/>
      <c r="D47" s="58"/>
      <c r="E47" s="58"/>
      <c r="F47" s="57"/>
      <c r="G47" s="57"/>
      <c r="H47" s="59"/>
      <c r="I47" s="60"/>
    </row>
    <row r="48" ht="12.75" customHeight="1"/>
    <row r="49" ht="12.75">
      <c r="B49" s="90" t="s">
        <v>379</v>
      </c>
    </row>
    <row r="50" ht="12.75">
      <c r="B50" s="90" t="s">
        <v>380</v>
      </c>
    </row>
    <row r="52" ht="12.75">
      <c r="B52" s="94" t="s">
        <v>381</v>
      </c>
    </row>
    <row r="53" ht="12.75">
      <c r="C53" s="1" t="s">
        <v>382</v>
      </c>
    </row>
  </sheetData>
  <sheetProtection/>
  <mergeCells count="40">
    <mergeCell ref="A1:I1"/>
    <mergeCell ref="A2:I2"/>
    <mergeCell ref="A3:I3"/>
    <mergeCell ref="G4:I4"/>
    <mergeCell ref="A6:I6"/>
    <mergeCell ref="A11:I11"/>
    <mergeCell ref="B13:B14"/>
    <mergeCell ref="B15:B16"/>
    <mergeCell ref="B17:B18"/>
    <mergeCell ref="B23:B24"/>
    <mergeCell ref="B19:B20"/>
    <mergeCell ref="B31:B32"/>
    <mergeCell ref="B27:B28"/>
    <mergeCell ref="B25:B26"/>
    <mergeCell ref="B21:B22"/>
    <mergeCell ref="B29:B30"/>
    <mergeCell ref="B33:B34"/>
    <mergeCell ref="B35:B36"/>
    <mergeCell ref="B37:B38"/>
    <mergeCell ref="B39:B40"/>
    <mergeCell ref="B41:B42"/>
    <mergeCell ref="B43:B44"/>
    <mergeCell ref="B45:B46"/>
    <mergeCell ref="A25:A26"/>
    <mergeCell ref="A31:A32"/>
    <mergeCell ref="A33:A34"/>
    <mergeCell ref="A35:A36"/>
    <mergeCell ref="A37:A38"/>
    <mergeCell ref="A13:A14"/>
    <mergeCell ref="A15:A16"/>
    <mergeCell ref="A17:A18"/>
    <mergeCell ref="A19:A20"/>
    <mergeCell ref="A21:A22"/>
    <mergeCell ref="A23:A24"/>
    <mergeCell ref="A39:A40"/>
    <mergeCell ref="A41:A42"/>
    <mergeCell ref="A43:A44"/>
    <mergeCell ref="A45:A46"/>
    <mergeCell ref="A27:A28"/>
    <mergeCell ref="A29:A30"/>
  </mergeCells>
  <printOptions/>
  <pageMargins left="0.43" right="0.15748031496062992" top="0.5" bottom="0.4330708661417323" header="0.5118110236220472" footer="0.5118110236220472"/>
  <pageSetup horizontalDpi="300" verticalDpi="3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7"/>
  <sheetViews>
    <sheetView zoomScale="70" zoomScaleNormal="70" zoomScalePageLayoutView="0" workbookViewId="0" topLeftCell="A1">
      <selection activeCell="A1" sqref="A1:IV92"/>
    </sheetView>
  </sheetViews>
  <sheetFormatPr defaultColWidth="9.140625" defaultRowHeight="12.75"/>
  <cols>
    <col min="1" max="1" width="5.421875" style="1" customWidth="1"/>
    <col min="2" max="2" width="7.28125" style="1" customWidth="1"/>
    <col min="3" max="3" width="14.421875" style="1" customWidth="1"/>
    <col min="4" max="4" width="21.421875" style="1" customWidth="1"/>
    <col min="5" max="5" width="30.28125" style="1" customWidth="1"/>
    <col min="6" max="6" width="11.8515625" style="1" customWidth="1"/>
    <col min="7" max="7" width="13.421875" style="1" customWidth="1"/>
    <col min="8" max="8" width="9.57421875" style="1" customWidth="1"/>
    <col min="9" max="9" width="9.28125" style="1" customWidth="1"/>
    <col min="10" max="10" width="3.7109375" style="1" hidden="1" customWidth="1"/>
    <col min="11" max="26" width="3.57421875" style="1" hidden="1" customWidth="1"/>
    <col min="27" max="27" width="7.7109375" style="1" hidden="1" customWidth="1"/>
    <col min="28" max="33" width="3.57421875" style="1" customWidth="1"/>
    <col min="34" max="16384" width="9.140625" style="1" customWidth="1"/>
  </cols>
  <sheetData>
    <row r="1" spans="1:9" ht="26.25">
      <c r="A1" s="100" t="s">
        <v>40</v>
      </c>
      <c r="B1" s="100"/>
      <c r="C1" s="100"/>
      <c r="D1" s="100"/>
      <c r="E1" s="100"/>
      <c r="F1" s="100"/>
      <c r="G1" s="100"/>
      <c r="H1" s="100"/>
      <c r="I1" s="100"/>
    </row>
    <row r="2" spans="1:9" ht="18.75" customHeight="1">
      <c r="A2" s="101" t="s">
        <v>9</v>
      </c>
      <c r="B2" s="101"/>
      <c r="C2" s="101"/>
      <c r="D2" s="101"/>
      <c r="E2" s="101"/>
      <c r="F2" s="101"/>
      <c r="G2" s="101"/>
      <c r="H2" s="101"/>
      <c r="I2" s="101"/>
    </row>
    <row r="3" spans="1:9" ht="15.75">
      <c r="A3" s="102" t="s">
        <v>10</v>
      </c>
      <c r="B3" s="102"/>
      <c r="C3" s="102"/>
      <c r="D3" s="102"/>
      <c r="E3" s="102"/>
      <c r="F3" s="102"/>
      <c r="G3" s="102"/>
      <c r="H3" s="102"/>
      <c r="I3" s="102"/>
    </row>
    <row r="4" spans="1:9" ht="11.25" customHeight="1">
      <c r="A4" s="2"/>
      <c r="B4" s="3"/>
      <c r="C4" s="4"/>
      <c r="D4" s="4"/>
      <c r="E4" s="5"/>
      <c r="F4" s="6"/>
      <c r="G4" s="103" t="s">
        <v>36</v>
      </c>
      <c r="H4" s="103"/>
      <c r="I4" s="103"/>
    </row>
    <row r="5" spans="1:9" ht="12.75">
      <c r="A5" s="8" t="s">
        <v>11</v>
      </c>
      <c r="B5" s="3"/>
      <c r="C5" s="4"/>
      <c r="D5" s="4"/>
      <c r="E5" s="9"/>
      <c r="F5" s="6"/>
      <c r="H5" s="10"/>
      <c r="I5" s="7" t="s">
        <v>41</v>
      </c>
    </row>
    <row r="6" spans="1:9" ht="21">
      <c r="A6" s="104" t="s">
        <v>304</v>
      </c>
      <c r="B6" s="104"/>
      <c r="C6" s="104"/>
      <c r="D6" s="104"/>
      <c r="E6" s="104"/>
      <c r="F6" s="104"/>
      <c r="G6" s="104"/>
      <c r="H6" s="104"/>
      <c r="I6" s="104"/>
    </row>
    <row r="7" spans="1:9" ht="6" customHeight="1">
      <c r="A7" s="11"/>
      <c r="B7" s="12"/>
      <c r="C7" s="11"/>
      <c r="D7" s="11"/>
      <c r="E7" s="11"/>
      <c r="F7" s="13"/>
      <c r="G7" s="13"/>
      <c r="H7" s="11"/>
      <c r="I7" s="14"/>
    </row>
    <row r="8" spans="1:9" ht="12.75">
      <c r="A8" s="61"/>
      <c r="B8" s="61" t="s">
        <v>42</v>
      </c>
      <c r="C8" s="61" t="s">
        <v>43</v>
      </c>
      <c r="D8" s="61" t="s">
        <v>44</v>
      </c>
      <c r="E8" s="61" t="s">
        <v>45</v>
      </c>
      <c r="F8" s="61" t="s">
        <v>46</v>
      </c>
      <c r="G8" s="61" t="s">
        <v>47</v>
      </c>
      <c r="H8" s="61" t="s">
        <v>349</v>
      </c>
      <c r="I8" s="62" t="s">
        <v>305</v>
      </c>
    </row>
    <row r="9" spans="1:9" ht="12.75">
      <c r="A9" s="63"/>
      <c r="B9" s="63" t="s">
        <v>48</v>
      </c>
      <c r="C9" s="63" t="s">
        <v>49</v>
      </c>
      <c r="D9" s="63" t="s">
        <v>50</v>
      </c>
      <c r="E9" s="63" t="s">
        <v>51</v>
      </c>
      <c r="F9" s="63" t="s">
        <v>52</v>
      </c>
      <c r="G9" s="63" t="s">
        <v>53</v>
      </c>
      <c r="H9" s="63" t="s">
        <v>350</v>
      </c>
      <c r="I9" s="64" t="s">
        <v>306</v>
      </c>
    </row>
    <row r="10" spans="1:9" ht="7.5" customHeight="1" thickBot="1">
      <c r="A10" s="19"/>
      <c r="B10" s="19"/>
      <c r="C10" s="19"/>
      <c r="D10" s="19"/>
      <c r="E10" s="19"/>
      <c r="F10" s="19"/>
      <c r="G10" s="19"/>
      <c r="H10" s="19"/>
      <c r="I10" s="20"/>
    </row>
    <row r="11" spans="1:9" ht="15">
      <c r="A11" s="95" t="s">
        <v>358</v>
      </c>
      <c r="B11" s="95"/>
      <c r="C11" s="95"/>
      <c r="D11" s="95"/>
      <c r="E11" s="95"/>
      <c r="F11" s="95"/>
      <c r="G11" s="95"/>
      <c r="H11" s="95"/>
      <c r="I11" s="95"/>
    </row>
    <row r="12" spans="1:27" ht="12.75">
      <c r="A12" s="54"/>
      <c r="B12" s="54"/>
      <c r="C12" s="54"/>
      <c r="D12" s="54"/>
      <c r="E12" s="54"/>
      <c r="F12" s="54"/>
      <c r="G12" s="54"/>
      <c r="H12" s="54"/>
      <c r="I12" s="54"/>
      <c r="K12" s="1" t="s">
        <v>359</v>
      </c>
      <c r="L12" s="1" t="s">
        <v>360</v>
      </c>
      <c r="M12" s="1" t="s">
        <v>361</v>
      </c>
      <c r="N12" s="1" t="s">
        <v>362</v>
      </c>
      <c r="O12" s="1" t="s">
        <v>363</v>
      </c>
      <c r="P12" s="1" t="s">
        <v>364</v>
      </c>
      <c r="Q12" s="1" t="s">
        <v>365</v>
      </c>
      <c r="R12" s="1" t="s">
        <v>366</v>
      </c>
      <c r="S12" s="1" t="s">
        <v>367</v>
      </c>
      <c r="T12" s="1" t="s">
        <v>133</v>
      </c>
      <c r="U12" s="1" t="s">
        <v>368</v>
      </c>
      <c r="V12" s="1" t="s">
        <v>369</v>
      </c>
      <c r="W12" s="1" t="s">
        <v>370</v>
      </c>
      <c r="X12" s="1" t="s">
        <v>371</v>
      </c>
      <c r="Y12" s="1" t="s">
        <v>372</v>
      </c>
      <c r="AA12" s="77"/>
    </row>
    <row r="13" spans="1:27" ht="15">
      <c r="A13" s="55">
        <v>1</v>
      </c>
      <c r="B13" s="21">
        <v>1</v>
      </c>
      <c r="C13" s="21" t="s">
        <v>55</v>
      </c>
      <c r="D13" s="22" t="s">
        <v>56</v>
      </c>
      <c r="E13" s="23" t="s">
        <v>57</v>
      </c>
      <c r="F13" s="24">
        <v>181</v>
      </c>
      <c r="G13" s="21" t="s">
        <v>79</v>
      </c>
      <c r="H13" s="69">
        <v>38</v>
      </c>
      <c r="I13" s="82">
        <v>1.6472222222222221</v>
      </c>
      <c r="L13" s="67">
        <v>5</v>
      </c>
      <c r="N13" s="67">
        <v>3</v>
      </c>
      <c r="O13" s="1">
        <v>5</v>
      </c>
      <c r="P13" s="67">
        <v>3</v>
      </c>
      <c r="Q13" s="1">
        <v>3</v>
      </c>
      <c r="R13" s="67">
        <v>5</v>
      </c>
      <c r="S13" s="1">
        <v>2</v>
      </c>
      <c r="T13" s="67">
        <v>3</v>
      </c>
      <c r="U13" s="1">
        <v>5</v>
      </c>
      <c r="V13" s="67">
        <v>2</v>
      </c>
      <c r="W13" s="1">
        <v>2</v>
      </c>
      <c r="X13" s="67"/>
      <c r="AA13" s="77">
        <f aca="true" t="shared" si="0" ref="AA13:AA46">SUM(K13:Y13)-Z13</f>
        <v>38</v>
      </c>
    </row>
    <row r="14" spans="1:27" ht="15">
      <c r="A14" s="55">
        <v>2</v>
      </c>
      <c r="B14" s="21">
        <v>9</v>
      </c>
      <c r="C14" s="21" t="s">
        <v>71</v>
      </c>
      <c r="D14" s="22" t="s">
        <v>72</v>
      </c>
      <c r="E14" s="23" t="s">
        <v>57</v>
      </c>
      <c r="F14" s="24">
        <v>1128</v>
      </c>
      <c r="G14" s="21" t="s">
        <v>79</v>
      </c>
      <c r="H14" s="69">
        <v>21</v>
      </c>
      <c r="I14" s="23"/>
      <c r="K14" s="1">
        <v>5</v>
      </c>
      <c r="L14" s="67">
        <v>1</v>
      </c>
      <c r="N14" s="67"/>
      <c r="O14" s="1">
        <v>3</v>
      </c>
      <c r="P14" s="67"/>
      <c r="R14" s="67"/>
      <c r="S14" s="1">
        <v>5</v>
      </c>
      <c r="T14" s="67"/>
      <c r="U14" s="1">
        <v>3</v>
      </c>
      <c r="V14" s="67"/>
      <c r="W14" s="1">
        <v>3</v>
      </c>
      <c r="X14" s="67">
        <v>1</v>
      </c>
      <c r="AA14" s="77">
        <f t="shared" si="0"/>
        <v>21</v>
      </c>
    </row>
    <row r="15" spans="1:27" ht="15">
      <c r="A15" s="55">
        <v>3</v>
      </c>
      <c r="B15" s="21">
        <v>29</v>
      </c>
      <c r="C15" s="21" t="s">
        <v>94</v>
      </c>
      <c r="D15" s="22" t="s">
        <v>95</v>
      </c>
      <c r="E15" s="23" t="s">
        <v>96</v>
      </c>
      <c r="F15" s="24">
        <v>18203</v>
      </c>
      <c r="G15" s="21" t="s">
        <v>75</v>
      </c>
      <c r="H15" s="69">
        <v>20</v>
      </c>
      <c r="I15" s="23"/>
      <c r="K15" s="1">
        <v>3</v>
      </c>
      <c r="L15" s="67"/>
      <c r="N15" s="67"/>
      <c r="O15" s="1">
        <v>2</v>
      </c>
      <c r="P15" s="67">
        <v>2</v>
      </c>
      <c r="R15" s="67">
        <v>2</v>
      </c>
      <c r="T15" s="67"/>
      <c r="U15" s="1">
        <v>2</v>
      </c>
      <c r="V15" s="67">
        <v>3</v>
      </c>
      <c r="W15" s="1">
        <v>1</v>
      </c>
      <c r="X15" s="67"/>
      <c r="Y15" s="1">
        <v>5</v>
      </c>
      <c r="AA15" s="77">
        <f t="shared" si="0"/>
        <v>20</v>
      </c>
    </row>
    <row r="16" spans="1:27" ht="15">
      <c r="A16" s="55">
        <v>4</v>
      </c>
      <c r="B16" s="21">
        <v>13</v>
      </c>
      <c r="C16" s="21" t="s">
        <v>86</v>
      </c>
      <c r="D16" s="22" t="s">
        <v>87</v>
      </c>
      <c r="E16" s="23" t="s">
        <v>88</v>
      </c>
      <c r="F16" s="24">
        <v>10048</v>
      </c>
      <c r="G16" s="21" t="s">
        <v>79</v>
      </c>
      <c r="H16" s="69">
        <v>20</v>
      </c>
      <c r="I16" s="23"/>
      <c r="L16" s="67"/>
      <c r="N16" s="67">
        <v>5</v>
      </c>
      <c r="O16" s="1">
        <v>1</v>
      </c>
      <c r="P16" s="67"/>
      <c r="Q16" s="1">
        <v>5</v>
      </c>
      <c r="R16" s="67"/>
      <c r="T16" s="67">
        <v>5</v>
      </c>
      <c r="V16" s="67">
        <v>1</v>
      </c>
      <c r="X16" s="67"/>
      <c r="Y16" s="1">
        <v>3</v>
      </c>
      <c r="AA16" s="77">
        <f t="shared" si="0"/>
        <v>20</v>
      </c>
    </row>
    <row r="17" spans="1:27" ht="15">
      <c r="A17" s="55">
        <v>5</v>
      </c>
      <c r="B17" s="21">
        <v>34</v>
      </c>
      <c r="C17" s="21" t="s">
        <v>76</v>
      </c>
      <c r="D17" s="22" t="s">
        <v>77</v>
      </c>
      <c r="E17" s="23" t="s">
        <v>351</v>
      </c>
      <c r="F17" s="24" t="s">
        <v>78</v>
      </c>
      <c r="G17" s="21" t="s">
        <v>79</v>
      </c>
      <c r="H17" s="69">
        <v>13</v>
      </c>
      <c r="I17" s="23"/>
      <c r="L17" s="67"/>
      <c r="N17" s="67">
        <v>1</v>
      </c>
      <c r="P17" s="67">
        <v>5</v>
      </c>
      <c r="Q17" s="1">
        <v>2</v>
      </c>
      <c r="R17" s="67"/>
      <c r="S17" s="1">
        <v>1</v>
      </c>
      <c r="T17" s="67">
        <v>2</v>
      </c>
      <c r="V17" s="67"/>
      <c r="X17" s="67">
        <v>2</v>
      </c>
      <c r="AA17" s="77">
        <f t="shared" si="0"/>
        <v>13</v>
      </c>
    </row>
    <row r="18" spans="1:27" ht="15">
      <c r="A18" s="55">
        <v>6</v>
      </c>
      <c r="B18" s="21">
        <v>33</v>
      </c>
      <c r="C18" s="21" t="s">
        <v>112</v>
      </c>
      <c r="D18" s="22" t="s">
        <v>113</v>
      </c>
      <c r="E18" s="23" t="s">
        <v>114</v>
      </c>
      <c r="F18" s="24">
        <v>17781</v>
      </c>
      <c r="G18" s="21" t="s">
        <v>66</v>
      </c>
      <c r="H18" s="69">
        <v>8</v>
      </c>
      <c r="I18" s="23"/>
      <c r="L18" s="67"/>
      <c r="M18" s="1">
        <v>5</v>
      </c>
      <c r="N18" s="67"/>
      <c r="P18" s="67"/>
      <c r="R18" s="67"/>
      <c r="S18" s="1">
        <v>3</v>
      </c>
      <c r="T18" s="67"/>
      <c r="V18" s="67"/>
      <c r="X18" s="67"/>
      <c r="AA18" s="77">
        <f t="shared" si="0"/>
        <v>8</v>
      </c>
    </row>
    <row r="19" spans="1:27" ht="15">
      <c r="A19" s="55">
        <v>7</v>
      </c>
      <c r="B19" s="21">
        <v>7</v>
      </c>
      <c r="C19" s="21" t="s">
        <v>69</v>
      </c>
      <c r="D19" s="22" t="s">
        <v>70</v>
      </c>
      <c r="E19" s="23" t="s">
        <v>57</v>
      </c>
      <c r="F19" s="24">
        <v>15816</v>
      </c>
      <c r="G19" s="21" t="s">
        <v>58</v>
      </c>
      <c r="H19" s="69">
        <v>8</v>
      </c>
      <c r="I19" s="23"/>
      <c r="L19" s="67"/>
      <c r="N19" s="67">
        <v>2</v>
      </c>
      <c r="P19" s="67">
        <v>1</v>
      </c>
      <c r="R19" s="67"/>
      <c r="T19" s="67"/>
      <c r="V19" s="67">
        <v>5</v>
      </c>
      <c r="X19" s="67"/>
      <c r="AA19" s="77">
        <f t="shared" si="0"/>
        <v>8</v>
      </c>
    </row>
    <row r="20" spans="1:27" ht="15">
      <c r="A20" s="55">
        <v>8</v>
      </c>
      <c r="B20" s="21">
        <v>8</v>
      </c>
      <c r="C20" s="21" t="s">
        <v>266</v>
      </c>
      <c r="D20" s="22" t="s">
        <v>116</v>
      </c>
      <c r="E20" s="23" t="s">
        <v>57</v>
      </c>
      <c r="F20" s="24">
        <v>14238</v>
      </c>
      <c r="G20" s="21" t="s">
        <v>267</v>
      </c>
      <c r="H20" s="69">
        <v>6</v>
      </c>
      <c r="I20" s="23"/>
      <c r="L20" s="67"/>
      <c r="N20" s="67"/>
      <c r="P20" s="67"/>
      <c r="R20" s="67">
        <v>1</v>
      </c>
      <c r="T20" s="67"/>
      <c r="V20" s="67"/>
      <c r="W20" s="1">
        <v>5</v>
      </c>
      <c r="X20" s="67"/>
      <c r="AA20" s="77">
        <f t="shared" si="0"/>
        <v>6</v>
      </c>
    </row>
    <row r="21" spans="1:27" ht="15">
      <c r="A21" s="55">
        <v>9</v>
      </c>
      <c r="B21" s="21">
        <v>6</v>
      </c>
      <c r="C21" s="21" t="s">
        <v>59</v>
      </c>
      <c r="D21" s="22" t="s">
        <v>60</v>
      </c>
      <c r="E21" s="23" t="s">
        <v>57</v>
      </c>
      <c r="F21" s="24">
        <v>986</v>
      </c>
      <c r="G21" s="21" t="s">
        <v>79</v>
      </c>
      <c r="H21" s="69">
        <v>6</v>
      </c>
      <c r="I21" s="23"/>
      <c r="L21" s="67"/>
      <c r="N21" s="67"/>
      <c r="P21" s="67"/>
      <c r="R21" s="67">
        <v>3</v>
      </c>
      <c r="T21" s="67"/>
      <c r="V21" s="67"/>
      <c r="X21" s="67">
        <v>3</v>
      </c>
      <c r="AA21" s="77">
        <f t="shared" si="0"/>
        <v>6</v>
      </c>
    </row>
    <row r="22" spans="1:27" ht="15">
      <c r="A22" s="55">
        <v>10</v>
      </c>
      <c r="B22" s="21">
        <v>19</v>
      </c>
      <c r="C22" s="21" t="s">
        <v>104</v>
      </c>
      <c r="D22" s="22" t="s">
        <v>179</v>
      </c>
      <c r="E22" s="23" t="s">
        <v>178</v>
      </c>
      <c r="F22" s="24" t="s">
        <v>174</v>
      </c>
      <c r="G22" s="21" t="s">
        <v>75</v>
      </c>
      <c r="H22" s="69">
        <v>5</v>
      </c>
      <c r="I22" s="23"/>
      <c r="L22" s="67"/>
      <c r="M22" s="1">
        <v>3</v>
      </c>
      <c r="N22" s="67"/>
      <c r="P22" s="67"/>
      <c r="Q22" s="1">
        <v>1</v>
      </c>
      <c r="R22" s="67"/>
      <c r="T22" s="67"/>
      <c r="V22" s="67"/>
      <c r="X22" s="67"/>
      <c r="Y22" s="1">
        <v>1</v>
      </c>
      <c r="AA22" s="77">
        <f t="shared" si="0"/>
        <v>5</v>
      </c>
    </row>
    <row r="23" spans="1:27" ht="15">
      <c r="A23" s="55">
        <v>11</v>
      </c>
      <c r="B23" s="21">
        <v>2</v>
      </c>
      <c r="C23" s="21" t="s">
        <v>61</v>
      </c>
      <c r="D23" s="22" t="s">
        <v>62</v>
      </c>
      <c r="E23" s="23" t="s">
        <v>57</v>
      </c>
      <c r="F23" s="24">
        <v>397</v>
      </c>
      <c r="G23" s="21" t="s">
        <v>79</v>
      </c>
      <c r="H23" s="69">
        <v>5</v>
      </c>
      <c r="I23" s="23"/>
      <c r="L23" s="67"/>
      <c r="N23" s="67"/>
      <c r="P23" s="67"/>
      <c r="R23" s="67"/>
      <c r="T23" s="67"/>
      <c r="V23" s="67"/>
      <c r="X23" s="67">
        <v>5</v>
      </c>
      <c r="AA23" s="77">
        <f t="shared" si="0"/>
        <v>5</v>
      </c>
    </row>
    <row r="24" spans="1:27" ht="15">
      <c r="A24" s="55">
        <v>12</v>
      </c>
      <c r="B24" s="21">
        <v>5</v>
      </c>
      <c r="C24" s="21" t="s">
        <v>89</v>
      </c>
      <c r="D24" s="22" t="s">
        <v>90</v>
      </c>
      <c r="E24" s="23" t="s">
        <v>57</v>
      </c>
      <c r="F24" s="24">
        <v>4976</v>
      </c>
      <c r="G24" s="21" t="s">
        <v>75</v>
      </c>
      <c r="H24" s="69">
        <v>3</v>
      </c>
      <c r="I24" s="23"/>
      <c r="L24" s="67"/>
      <c r="N24" s="67"/>
      <c r="P24" s="67"/>
      <c r="R24" s="67"/>
      <c r="T24" s="67">
        <v>1</v>
      </c>
      <c r="V24" s="67"/>
      <c r="X24" s="67"/>
      <c r="Y24" s="1">
        <v>2</v>
      </c>
      <c r="AA24" s="77">
        <f t="shared" si="0"/>
        <v>3</v>
      </c>
    </row>
    <row r="25" spans="1:27" ht="15">
      <c r="A25" s="55">
        <v>13</v>
      </c>
      <c r="B25" s="21">
        <v>25</v>
      </c>
      <c r="C25" s="21" t="s">
        <v>64</v>
      </c>
      <c r="D25" s="22" t="s">
        <v>65</v>
      </c>
      <c r="E25" s="23" t="s">
        <v>57</v>
      </c>
      <c r="F25" s="24">
        <v>11632</v>
      </c>
      <c r="G25" s="21" t="s">
        <v>66</v>
      </c>
      <c r="H25" s="69">
        <v>3</v>
      </c>
      <c r="I25" s="23"/>
      <c r="L25" s="67">
        <v>3</v>
      </c>
      <c r="N25" s="67"/>
      <c r="P25" s="67"/>
      <c r="R25" s="67"/>
      <c r="T25" s="67"/>
      <c r="V25" s="67"/>
      <c r="X25" s="67"/>
      <c r="AA25" s="77">
        <f t="shared" si="0"/>
        <v>3</v>
      </c>
    </row>
    <row r="26" spans="1:27" ht="15">
      <c r="A26" s="55">
        <v>14</v>
      </c>
      <c r="B26" s="21">
        <v>26</v>
      </c>
      <c r="C26" s="21" t="s">
        <v>73</v>
      </c>
      <c r="D26" s="22" t="s">
        <v>74</v>
      </c>
      <c r="E26" s="23" t="s">
        <v>57</v>
      </c>
      <c r="F26" s="24">
        <v>17642</v>
      </c>
      <c r="G26" s="21" t="s">
        <v>75</v>
      </c>
      <c r="H26" s="69">
        <v>2</v>
      </c>
      <c r="I26" s="23"/>
      <c r="K26" s="1">
        <v>2</v>
      </c>
      <c r="L26" s="67"/>
      <c r="N26" s="67"/>
      <c r="P26" s="67"/>
      <c r="R26" s="67"/>
      <c r="T26" s="67"/>
      <c r="V26" s="67"/>
      <c r="X26" s="67"/>
      <c r="AA26" s="77">
        <f t="shared" si="0"/>
        <v>2</v>
      </c>
    </row>
    <row r="27" spans="1:27" ht="15">
      <c r="A27" s="55">
        <v>15</v>
      </c>
      <c r="B27" s="21">
        <v>3</v>
      </c>
      <c r="C27" s="21" t="s">
        <v>91</v>
      </c>
      <c r="D27" s="22" t="s">
        <v>92</v>
      </c>
      <c r="E27" s="23" t="s">
        <v>93</v>
      </c>
      <c r="F27" s="24">
        <v>8872</v>
      </c>
      <c r="G27" s="21" t="s">
        <v>75</v>
      </c>
      <c r="H27" s="69">
        <v>2</v>
      </c>
      <c r="I27" s="23"/>
      <c r="L27" s="67"/>
      <c r="M27" s="1">
        <v>2</v>
      </c>
      <c r="N27" s="67"/>
      <c r="P27" s="67"/>
      <c r="R27" s="67"/>
      <c r="T27" s="67"/>
      <c r="V27" s="67"/>
      <c r="X27" s="67"/>
      <c r="AA27" s="77">
        <f t="shared" si="0"/>
        <v>2</v>
      </c>
    </row>
    <row r="28" spans="1:27" ht="15">
      <c r="A28" s="55">
        <v>16</v>
      </c>
      <c r="B28" s="21">
        <v>4</v>
      </c>
      <c r="C28" s="21" t="s">
        <v>67</v>
      </c>
      <c r="D28" s="22" t="s">
        <v>68</v>
      </c>
      <c r="E28" s="23" t="s">
        <v>57</v>
      </c>
      <c r="F28" s="24">
        <v>1093</v>
      </c>
      <c r="G28" s="21" t="s">
        <v>79</v>
      </c>
      <c r="H28" s="69">
        <v>1</v>
      </c>
      <c r="I28" s="23"/>
      <c r="L28" s="67"/>
      <c r="N28" s="67"/>
      <c r="P28" s="67"/>
      <c r="R28" s="67"/>
      <c r="T28" s="67"/>
      <c r="U28" s="1">
        <v>1</v>
      </c>
      <c r="V28" s="67"/>
      <c r="X28" s="67"/>
      <c r="AA28" s="77">
        <f t="shared" si="0"/>
        <v>1</v>
      </c>
    </row>
    <row r="29" spans="1:27" ht="15">
      <c r="A29" s="55">
        <v>17</v>
      </c>
      <c r="B29" s="21">
        <v>10</v>
      </c>
      <c r="C29" s="21" t="s">
        <v>14</v>
      </c>
      <c r="D29" s="22" t="s">
        <v>16</v>
      </c>
      <c r="E29" s="23" t="s">
        <v>12</v>
      </c>
      <c r="F29" s="24">
        <v>124275</v>
      </c>
      <c r="G29" s="21" t="s">
        <v>75</v>
      </c>
      <c r="H29" s="69">
        <v>0</v>
      </c>
      <c r="I29" s="23"/>
      <c r="L29" s="67"/>
      <c r="N29" s="67"/>
      <c r="P29" s="67"/>
      <c r="R29" s="67"/>
      <c r="T29" s="67"/>
      <c r="V29" s="67"/>
      <c r="X29" s="67"/>
      <c r="AA29" s="77">
        <f t="shared" si="0"/>
        <v>0</v>
      </c>
    </row>
    <row r="30" spans="1:27" ht="15">
      <c r="A30" s="55">
        <v>18</v>
      </c>
      <c r="B30" s="21">
        <v>20</v>
      </c>
      <c r="C30" s="21" t="s">
        <v>123</v>
      </c>
      <c r="D30" s="22" t="s">
        <v>180</v>
      </c>
      <c r="E30" s="23" t="s">
        <v>178</v>
      </c>
      <c r="F30" s="24" t="s">
        <v>175</v>
      </c>
      <c r="G30" s="21" t="s">
        <v>75</v>
      </c>
      <c r="H30" s="69">
        <v>0</v>
      </c>
      <c r="I30" s="23"/>
      <c r="L30" s="67"/>
      <c r="N30" s="67"/>
      <c r="P30" s="67"/>
      <c r="R30" s="67"/>
      <c r="T30" s="67"/>
      <c r="V30" s="67"/>
      <c r="X30" s="67"/>
      <c r="AA30" s="77">
        <f t="shared" si="0"/>
        <v>0</v>
      </c>
    </row>
    <row r="31" spans="1:27" ht="15">
      <c r="A31" s="55">
        <v>19</v>
      </c>
      <c r="B31" s="21">
        <v>22</v>
      </c>
      <c r="C31" s="21" t="s">
        <v>33</v>
      </c>
      <c r="D31" s="22" t="s">
        <v>5</v>
      </c>
      <c r="E31" s="23" t="s">
        <v>8</v>
      </c>
      <c r="F31" s="24">
        <v>2536</v>
      </c>
      <c r="G31" s="21" t="s">
        <v>79</v>
      </c>
      <c r="H31" s="69">
        <v>0</v>
      </c>
      <c r="I31" s="23"/>
      <c r="L31" s="67"/>
      <c r="N31" s="67"/>
      <c r="P31" s="67"/>
      <c r="R31" s="67"/>
      <c r="T31" s="67"/>
      <c r="V31" s="67"/>
      <c r="X31" s="67"/>
      <c r="AA31" s="77">
        <f t="shared" si="0"/>
        <v>0</v>
      </c>
    </row>
    <row r="32" spans="1:27" ht="15">
      <c r="A32" s="55">
        <v>20</v>
      </c>
      <c r="B32" s="21">
        <v>32</v>
      </c>
      <c r="C32" s="21" t="s">
        <v>160</v>
      </c>
      <c r="D32" s="22" t="s">
        <v>161</v>
      </c>
      <c r="E32" s="23" t="s">
        <v>96</v>
      </c>
      <c r="F32" s="24">
        <v>18406</v>
      </c>
      <c r="G32" s="21" t="s">
        <v>136</v>
      </c>
      <c r="H32" s="69">
        <v>0</v>
      </c>
      <c r="I32" s="23"/>
      <c r="L32" s="67"/>
      <c r="N32" s="67"/>
      <c r="P32" s="67"/>
      <c r="R32" s="67"/>
      <c r="T32" s="67"/>
      <c r="V32" s="67"/>
      <c r="X32" s="67"/>
      <c r="AA32" s="77">
        <f t="shared" si="0"/>
        <v>0</v>
      </c>
    </row>
    <row r="33" spans="1:27" ht="15">
      <c r="A33" s="55">
        <v>21</v>
      </c>
      <c r="B33" s="21">
        <v>35</v>
      </c>
      <c r="C33" s="21" t="s">
        <v>80</v>
      </c>
      <c r="D33" s="22" t="s">
        <v>81</v>
      </c>
      <c r="E33" s="23" t="s">
        <v>352</v>
      </c>
      <c r="F33" s="24" t="s">
        <v>353</v>
      </c>
      <c r="G33" s="21" t="s">
        <v>75</v>
      </c>
      <c r="H33" s="69">
        <v>0</v>
      </c>
      <c r="I33" s="23"/>
      <c r="L33" s="67"/>
      <c r="N33" s="67"/>
      <c r="P33" s="67"/>
      <c r="R33" s="67"/>
      <c r="T33" s="67"/>
      <c r="V33" s="67"/>
      <c r="X33" s="67"/>
      <c r="AA33" s="77">
        <f t="shared" si="0"/>
        <v>0</v>
      </c>
    </row>
    <row r="34" spans="1:27" ht="15">
      <c r="A34" s="55">
        <v>22</v>
      </c>
      <c r="B34" s="21">
        <v>16</v>
      </c>
      <c r="C34" s="21" t="s">
        <v>153</v>
      </c>
      <c r="D34" s="22" t="s">
        <v>154</v>
      </c>
      <c r="E34" s="23" t="s">
        <v>155</v>
      </c>
      <c r="F34" s="24">
        <v>1998</v>
      </c>
      <c r="G34" s="21" t="s">
        <v>75</v>
      </c>
      <c r="H34" s="69">
        <v>0</v>
      </c>
      <c r="I34" s="23"/>
      <c r="L34" s="67"/>
      <c r="N34" s="67"/>
      <c r="P34" s="67"/>
      <c r="R34" s="67"/>
      <c r="T34" s="67"/>
      <c r="V34" s="67"/>
      <c r="X34" s="67"/>
      <c r="AA34" s="77">
        <f t="shared" si="0"/>
        <v>0</v>
      </c>
    </row>
    <row r="35" spans="1:27" ht="15">
      <c r="A35" s="55">
        <v>23</v>
      </c>
      <c r="B35" s="21">
        <v>18</v>
      </c>
      <c r="C35" s="21" t="s">
        <v>101</v>
      </c>
      <c r="D35" s="22" t="s">
        <v>177</v>
      </c>
      <c r="E35" s="23" t="s">
        <v>178</v>
      </c>
      <c r="F35" s="24" t="s">
        <v>173</v>
      </c>
      <c r="G35" s="21" t="s">
        <v>75</v>
      </c>
      <c r="H35" s="69">
        <v>-18</v>
      </c>
      <c r="I35" s="23"/>
      <c r="K35" s="1">
        <v>1</v>
      </c>
      <c r="L35" s="67"/>
      <c r="M35" s="1">
        <v>1</v>
      </c>
      <c r="N35" s="67"/>
      <c r="P35" s="67"/>
      <c r="R35" s="67"/>
      <c r="T35" s="67"/>
      <c r="V35" s="67"/>
      <c r="X35" s="67"/>
      <c r="Z35" s="1">
        <v>20</v>
      </c>
      <c r="AA35" s="77">
        <f t="shared" si="0"/>
        <v>-18</v>
      </c>
    </row>
    <row r="36" spans="1:27" ht="15">
      <c r="A36" s="55">
        <v>24</v>
      </c>
      <c r="B36" s="21">
        <v>24</v>
      </c>
      <c r="C36" s="21" t="s">
        <v>35</v>
      </c>
      <c r="D36" s="22" t="s">
        <v>32</v>
      </c>
      <c r="E36" s="23" t="s">
        <v>7</v>
      </c>
      <c r="F36" s="24"/>
      <c r="G36" s="21" t="s">
        <v>75</v>
      </c>
      <c r="H36" s="69">
        <v>-20</v>
      </c>
      <c r="I36" s="23"/>
      <c r="L36" s="67"/>
      <c r="N36" s="67"/>
      <c r="P36" s="67"/>
      <c r="R36" s="67"/>
      <c r="T36" s="67"/>
      <c r="V36" s="67"/>
      <c r="X36" s="67"/>
      <c r="Z36" s="1">
        <v>20</v>
      </c>
      <c r="AA36" s="77">
        <f t="shared" si="0"/>
        <v>-20</v>
      </c>
    </row>
    <row r="37" spans="1:27" ht="15">
      <c r="A37" s="55">
        <v>25</v>
      </c>
      <c r="B37" s="21">
        <v>31</v>
      </c>
      <c r="C37" s="21" t="s">
        <v>97</v>
      </c>
      <c r="D37" s="22" t="s">
        <v>98</v>
      </c>
      <c r="E37" s="23" t="s">
        <v>96</v>
      </c>
      <c r="F37" s="24">
        <v>18946</v>
      </c>
      <c r="G37" s="21" t="s">
        <v>75</v>
      </c>
      <c r="H37" s="69">
        <v>-20</v>
      </c>
      <c r="I37" s="23"/>
      <c r="L37" s="67"/>
      <c r="N37" s="67"/>
      <c r="P37" s="67"/>
      <c r="R37" s="67"/>
      <c r="T37" s="67"/>
      <c r="V37" s="67"/>
      <c r="X37" s="67"/>
      <c r="Z37" s="1">
        <v>20</v>
      </c>
      <c r="AA37" s="77">
        <f t="shared" si="0"/>
        <v>-20</v>
      </c>
    </row>
    <row r="38" spans="1:27" ht="15">
      <c r="A38" s="55"/>
      <c r="B38" s="21">
        <v>15</v>
      </c>
      <c r="C38" s="21" t="s">
        <v>156</v>
      </c>
      <c r="D38" s="22" t="s">
        <v>157</v>
      </c>
      <c r="E38" s="23" t="s">
        <v>155</v>
      </c>
      <c r="F38" s="24">
        <v>17469</v>
      </c>
      <c r="G38" s="21" t="s">
        <v>75</v>
      </c>
      <c r="H38" s="69" t="s">
        <v>332</v>
      </c>
      <c r="I38" s="23"/>
      <c r="L38" s="67">
        <v>2</v>
      </c>
      <c r="N38" s="67"/>
      <c r="P38" s="67"/>
      <c r="R38" s="67"/>
      <c r="T38" s="67"/>
      <c r="V38" s="67"/>
      <c r="X38" s="67"/>
      <c r="Z38" s="1">
        <v>20</v>
      </c>
      <c r="AA38" s="77">
        <f t="shared" si="0"/>
        <v>-18</v>
      </c>
    </row>
    <row r="39" spans="1:27" ht="15">
      <c r="A39" s="55"/>
      <c r="B39" s="21">
        <v>21</v>
      </c>
      <c r="C39" s="21" t="s">
        <v>125</v>
      </c>
      <c r="D39" s="22" t="s">
        <v>181</v>
      </c>
      <c r="E39" s="23" t="s">
        <v>178</v>
      </c>
      <c r="F39" s="24" t="s">
        <v>176</v>
      </c>
      <c r="G39" s="21" t="s">
        <v>75</v>
      </c>
      <c r="H39" s="69" t="s">
        <v>332</v>
      </c>
      <c r="I39" s="23"/>
      <c r="L39" s="67"/>
      <c r="N39" s="67"/>
      <c r="P39" s="67"/>
      <c r="R39" s="67"/>
      <c r="T39" s="67"/>
      <c r="V39" s="67"/>
      <c r="X39" s="67"/>
      <c r="Z39" s="1">
        <v>20</v>
      </c>
      <c r="AA39" s="77">
        <f t="shared" si="0"/>
        <v>-20</v>
      </c>
    </row>
    <row r="40" spans="1:27" ht="15">
      <c r="A40" s="55"/>
      <c r="B40" s="21">
        <v>12</v>
      </c>
      <c r="C40" s="21" t="s">
        <v>168</v>
      </c>
      <c r="D40" s="22" t="s">
        <v>169</v>
      </c>
      <c r="E40" s="23" t="s">
        <v>88</v>
      </c>
      <c r="F40" s="24">
        <v>100079</v>
      </c>
      <c r="G40" s="21" t="s">
        <v>75</v>
      </c>
      <c r="H40" s="69" t="s">
        <v>332</v>
      </c>
      <c r="I40" s="23"/>
      <c r="L40" s="67"/>
      <c r="N40" s="67"/>
      <c r="P40" s="67"/>
      <c r="R40" s="67"/>
      <c r="T40" s="67"/>
      <c r="V40" s="67"/>
      <c r="X40" s="67"/>
      <c r="Z40" s="1">
        <v>20</v>
      </c>
      <c r="AA40" s="77">
        <f t="shared" si="0"/>
        <v>-20</v>
      </c>
    </row>
    <row r="41" spans="1:27" ht="15">
      <c r="A41" s="55"/>
      <c r="B41" s="21">
        <v>11</v>
      </c>
      <c r="C41" s="21" t="s">
        <v>13</v>
      </c>
      <c r="D41" s="22" t="s">
        <v>15</v>
      </c>
      <c r="E41" s="23" t="s">
        <v>12</v>
      </c>
      <c r="F41" s="24">
        <v>114491</v>
      </c>
      <c r="G41" s="21" t="s">
        <v>79</v>
      </c>
      <c r="H41" s="69" t="s">
        <v>332</v>
      </c>
      <c r="I41" s="23"/>
      <c r="L41" s="67"/>
      <c r="N41" s="67"/>
      <c r="P41" s="67"/>
      <c r="R41" s="67"/>
      <c r="T41" s="67"/>
      <c r="V41" s="67"/>
      <c r="X41" s="67"/>
      <c r="Z41" s="1">
        <v>60</v>
      </c>
      <c r="AA41" s="77">
        <f t="shared" si="0"/>
        <v>-60</v>
      </c>
    </row>
    <row r="42" spans="1:27" ht="15">
      <c r="A42" s="55"/>
      <c r="B42" s="21">
        <v>23</v>
      </c>
      <c r="C42" s="21" t="s">
        <v>34</v>
      </c>
      <c r="D42" s="22" t="s">
        <v>251</v>
      </c>
      <c r="E42" s="23" t="s">
        <v>8</v>
      </c>
      <c r="F42" s="24">
        <v>5897</v>
      </c>
      <c r="G42" s="21" t="s">
        <v>79</v>
      </c>
      <c r="H42" s="69" t="s">
        <v>332</v>
      </c>
      <c r="I42" s="23"/>
      <c r="L42" s="67"/>
      <c r="N42" s="67"/>
      <c r="P42" s="67"/>
      <c r="R42" s="67"/>
      <c r="T42" s="67"/>
      <c r="V42" s="67"/>
      <c r="X42" s="67"/>
      <c r="Z42" s="1">
        <v>60</v>
      </c>
      <c r="AA42" s="77">
        <f t="shared" si="0"/>
        <v>-60</v>
      </c>
    </row>
    <row r="43" spans="1:27" ht="15">
      <c r="A43" s="55"/>
      <c r="B43" s="21">
        <v>28</v>
      </c>
      <c r="C43" s="21" t="s">
        <v>340</v>
      </c>
      <c r="D43" s="22" t="s">
        <v>341</v>
      </c>
      <c r="E43" s="23" t="s">
        <v>96</v>
      </c>
      <c r="F43" s="24">
        <v>15228</v>
      </c>
      <c r="G43" s="21" t="s">
        <v>75</v>
      </c>
      <c r="H43" s="69" t="s">
        <v>332</v>
      </c>
      <c r="I43" s="23"/>
      <c r="L43" s="67"/>
      <c r="N43" s="67"/>
      <c r="P43" s="67"/>
      <c r="R43" s="67"/>
      <c r="T43" s="67"/>
      <c r="V43" s="67"/>
      <c r="X43" s="67"/>
      <c r="Z43" s="1">
        <v>60</v>
      </c>
      <c r="AA43" s="77">
        <f t="shared" si="0"/>
        <v>-60</v>
      </c>
    </row>
    <row r="44" spans="1:27" ht="15">
      <c r="A44" s="55"/>
      <c r="B44" s="21">
        <v>14</v>
      </c>
      <c r="C44" s="21" t="s">
        <v>158</v>
      </c>
      <c r="D44" s="22" t="s">
        <v>159</v>
      </c>
      <c r="E44" s="23" t="s">
        <v>155</v>
      </c>
      <c r="F44" s="24">
        <v>17476</v>
      </c>
      <c r="G44" s="21" t="s">
        <v>75</v>
      </c>
      <c r="H44" s="69" t="s">
        <v>332</v>
      </c>
      <c r="I44" s="23"/>
      <c r="L44" s="67"/>
      <c r="N44" s="67"/>
      <c r="P44" s="67"/>
      <c r="R44" s="67"/>
      <c r="T44" s="67"/>
      <c r="V44" s="67"/>
      <c r="X44" s="67"/>
      <c r="Z44" s="1">
        <v>60</v>
      </c>
      <c r="AA44" s="77">
        <f t="shared" si="0"/>
        <v>-60</v>
      </c>
    </row>
    <row r="45" spans="1:27" ht="15">
      <c r="A45" s="55"/>
      <c r="B45" s="21">
        <v>27</v>
      </c>
      <c r="C45" s="21" t="s">
        <v>268</v>
      </c>
      <c r="D45" s="22" t="s">
        <v>269</v>
      </c>
      <c r="E45" s="23" t="s">
        <v>96</v>
      </c>
      <c r="F45" s="24">
        <v>10080</v>
      </c>
      <c r="G45" s="21" t="s">
        <v>75</v>
      </c>
      <c r="H45" s="69" t="s">
        <v>332</v>
      </c>
      <c r="I45" s="23"/>
      <c r="L45" s="67"/>
      <c r="N45" s="67"/>
      <c r="P45" s="67"/>
      <c r="R45" s="67"/>
      <c r="T45" s="67"/>
      <c r="V45" s="67"/>
      <c r="X45" s="67"/>
      <c r="Z45" s="1">
        <v>60</v>
      </c>
      <c r="AA45" s="77">
        <f t="shared" si="0"/>
        <v>-60</v>
      </c>
    </row>
    <row r="46" spans="1:27" ht="15">
      <c r="A46" s="55"/>
      <c r="B46" s="21">
        <v>30</v>
      </c>
      <c r="C46" s="21" t="s">
        <v>27</v>
      </c>
      <c r="D46" s="22" t="s">
        <v>26</v>
      </c>
      <c r="E46" s="23" t="s">
        <v>21</v>
      </c>
      <c r="F46" s="24" t="s">
        <v>28</v>
      </c>
      <c r="G46" s="21" t="s">
        <v>75</v>
      </c>
      <c r="H46" s="69" t="s">
        <v>332</v>
      </c>
      <c r="I46" s="23"/>
      <c r="L46" s="67"/>
      <c r="N46" s="67"/>
      <c r="P46" s="67"/>
      <c r="R46" s="67"/>
      <c r="T46" s="67"/>
      <c r="V46" s="67"/>
      <c r="X46" s="67"/>
      <c r="Z46" s="1">
        <v>60</v>
      </c>
      <c r="AA46" s="77">
        <f t="shared" si="0"/>
        <v>-60</v>
      </c>
    </row>
    <row r="47" spans="1:9" ht="15">
      <c r="A47" s="55"/>
      <c r="B47" s="56" t="s">
        <v>348</v>
      </c>
      <c r="C47" s="57"/>
      <c r="D47" s="58"/>
      <c r="E47" s="58"/>
      <c r="F47" s="57"/>
      <c r="G47" s="57"/>
      <c r="H47" s="59"/>
      <c r="I47" s="60"/>
    </row>
  </sheetData>
  <sheetProtection/>
  <mergeCells count="6">
    <mergeCell ref="A11:I11"/>
    <mergeCell ref="A1:I1"/>
    <mergeCell ref="A2:I2"/>
    <mergeCell ref="A3:I3"/>
    <mergeCell ref="G4:I4"/>
    <mergeCell ref="A6:I6"/>
  </mergeCells>
  <printOptions/>
  <pageMargins left="0.32" right="0.15748031496062992" top="0.44" bottom="0.4330708661417323" header="0.36" footer="0.5118110236220472"/>
  <pageSetup horizontalDpi="300" verticalDpi="3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80"/>
  <sheetViews>
    <sheetView zoomScale="70" zoomScaleNormal="70" zoomScalePageLayoutView="0" workbookViewId="0" topLeftCell="A52">
      <selection activeCell="A1" sqref="A1:IV81"/>
    </sheetView>
  </sheetViews>
  <sheetFormatPr defaultColWidth="9.140625" defaultRowHeight="12.75"/>
  <cols>
    <col min="1" max="1" width="5.421875" style="1" customWidth="1"/>
    <col min="2" max="2" width="7.28125" style="1" customWidth="1"/>
    <col min="3" max="3" width="14.421875" style="1" customWidth="1"/>
    <col min="4" max="4" width="23.57421875" style="1" customWidth="1"/>
    <col min="5" max="5" width="31.7109375" style="1" customWidth="1"/>
    <col min="6" max="6" width="11.8515625" style="1" customWidth="1"/>
    <col min="7" max="7" width="15.28125" style="1" customWidth="1"/>
    <col min="8" max="8" width="9.8515625" style="1" customWidth="1"/>
    <col min="9" max="9" width="10.57421875" style="1" customWidth="1"/>
    <col min="10" max="10" width="3.7109375" style="1" customWidth="1"/>
    <col min="11" max="11" width="9.140625" style="1" customWidth="1"/>
    <col min="12" max="17" width="2.8515625" style="1" hidden="1" customWidth="1"/>
    <col min="18" max="18" width="3.421875" style="1" hidden="1" customWidth="1"/>
    <col min="19" max="20" width="2.8515625" style="1" hidden="1" customWidth="1"/>
    <col min="21" max="22" width="3.421875" style="1" hidden="1" customWidth="1"/>
    <col min="23" max="23" width="4.7109375" style="1" hidden="1" customWidth="1"/>
    <col min="24" max="26" width="2.8515625" style="1" hidden="1" customWidth="1"/>
    <col min="27" max="27" width="5.421875" style="1" hidden="1" customWidth="1"/>
    <col min="28" max="31" width="2.8515625" style="1" customWidth="1"/>
    <col min="32" max="16384" width="9.140625" style="1" customWidth="1"/>
  </cols>
  <sheetData>
    <row r="1" spans="1:9" ht="26.25">
      <c r="A1" s="100" t="s">
        <v>40</v>
      </c>
      <c r="B1" s="100"/>
      <c r="C1" s="100"/>
      <c r="D1" s="100"/>
      <c r="E1" s="100"/>
      <c r="F1" s="100"/>
      <c r="G1" s="100"/>
      <c r="H1" s="100"/>
      <c r="I1" s="100"/>
    </row>
    <row r="2" spans="1:9" ht="18.75" customHeight="1">
      <c r="A2" s="101" t="s">
        <v>9</v>
      </c>
      <c r="B2" s="101"/>
      <c r="C2" s="101"/>
      <c r="D2" s="101"/>
      <c r="E2" s="101"/>
      <c r="F2" s="101"/>
      <c r="G2" s="101"/>
      <c r="H2" s="101"/>
      <c r="I2" s="101"/>
    </row>
    <row r="3" spans="1:9" ht="15.75">
      <c r="A3" s="102" t="s">
        <v>10</v>
      </c>
      <c r="B3" s="102"/>
      <c r="C3" s="102"/>
      <c r="D3" s="102"/>
      <c r="E3" s="102"/>
      <c r="F3" s="102"/>
      <c r="G3" s="102"/>
      <c r="H3" s="102"/>
      <c r="I3" s="102"/>
    </row>
    <row r="4" spans="1:9" ht="11.25" customHeight="1">
      <c r="A4" s="2"/>
      <c r="B4" s="3"/>
      <c r="C4" s="4"/>
      <c r="D4" s="4"/>
      <c r="E4" s="5"/>
      <c r="F4" s="6"/>
      <c r="G4" s="103" t="s">
        <v>36</v>
      </c>
      <c r="H4" s="103"/>
      <c r="I4" s="103"/>
    </row>
    <row r="5" spans="1:9" ht="12.75">
      <c r="A5" s="8" t="s">
        <v>11</v>
      </c>
      <c r="B5" s="3"/>
      <c r="C5" s="4"/>
      <c r="D5" s="4"/>
      <c r="E5" s="9"/>
      <c r="F5" s="6"/>
      <c r="H5" s="10"/>
      <c r="I5" s="7" t="s">
        <v>41</v>
      </c>
    </row>
    <row r="6" spans="1:9" ht="21">
      <c r="A6" s="104" t="s">
        <v>304</v>
      </c>
      <c r="B6" s="104"/>
      <c r="C6" s="104"/>
      <c r="D6" s="104"/>
      <c r="E6" s="104"/>
      <c r="F6" s="104"/>
      <c r="G6" s="104"/>
      <c r="H6" s="104"/>
      <c r="I6" s="104"/>
    </row>
    <row r="7" spans="1:9" ht="6" customHeight="1">
      <c r="A7" s="11"/>
      <c r="B7" s="12"/>
      <c r="C7" s="11"/>
      <c r="D7" s="11"/>
      <c r="E7" s="11"/>
      <c r="F7" s="13"/>
      <c r="G7" s="13"/>
      <c r="H7" s="11"/>
      <c r="I7" s="14"/>
    </row>
    <row r="8" spans="1:9" ht="12.75">
      <c r="A8" s="61"/>
      <c r="B8" s="61" t="s">
        <v>42</v>
      </c>
      <c r="C8" s="61" t="s">
        <v>43</v>
      </c>
      <c r="D8" s="61" t="s">
        <v>44</v>
      </c>
      <c r="E8" s="61" t="s">
        <v>45</v>
      </c>
      <c r="F8" s="61" t="s">
        <v>46</v>
      </c>
      <c r="G8" s="61" t="s">
        <v>47</v>
      </c>
      <c r="H8" s="61" t="s">
        <v>349</v>
      </c>
      <c r="I8" s="62" t="s">
        <v>305</v>
      </c>
    </row>
    <row r="9" spans="1:9" ht="12.75">
      <c r="A9" s="63"/>
      <c r="B9" s="63" t="s">
        <v>48</v>
      </c>
      <c r="C9" s="63" t="s">
        <v>49</v>
      </c>
      <c r="D9" s="63" t="s">
        <v>50</v>
      </c>
      <c r="E9" s="63" t="s">
        <v>51</v>
      </c>
      <c r="F9" s="63" t="s">
        <v>52</v>
      </c>
      <c r="G9" s="63" t="s">
        <v>53</v>
      </c>
      <c r="H9" s="63" t="s">
        <v>350</v>
      </c>
      <c r="I9" s="64" t="s">
        <v>306</v>
      </c>
    </row>
    <row r="10" spans="1:9" ht="7.5" customHeight="1" thickBot="1">
      <c r="A10" s="19"/>
      <c r="B10" s="19"/>
      <c r="C10" s="19"/>
      <c r="D10" s="19"/>
      <c r="E10" s="19"/>
      <c r="F10" s="19"/>
      <c r="G10" s="19"/>
      <c r="H10" s="19"/>
      <c r="I10" s="20"/>
    </row>
    <row r="11" spans="1:9" ht="15">
      <c r="A11" s="95" t="s">
        <v>346</v>
      </c>
      <c r="B11" s="95"/>
      <c r="C11" s="95"/>
      <c r="D11" s="95"/>
      <c r="E11" s="95"/>
      <c r="F11" s="95"/>
      <c r="G11" s="95"/>
      <c r="H11" s="95"/>
      <c r="I11" s="95"/>
    </row>
    <row r="12" spans="1:9" ht="12.75">
      <c r="A12" s="54"/>
      <c r="B12" s="54"/>
      <c r="C12" s="54"/>
      <c r="D12" s="54"/>
      <c r="E12" s="54"/>
      <c r="F12" s="54"/>
      <c r="G12" s="54"/>
      <c r="H12" s="54"/>
      <c r="I12" s="54"/>
    </row>
    <row r="13" spans="1:18" ht="15">
      <c r="A13" s="55">
        <v>1</v>
      </c>
      <c r="B13" s="21">
        <v>8</v>
      </c>
      <c r="C13" s="21" t="s">
        <v>1</v>
      </c>
      <c r="D13" s="22" t="s">
        <v>2</v>
      </c>
      <c r="E13" s="23" t="s">
        <v>250</v>
      </c>
      <c r="F13" s="24">
        <v>2316</v>
      </c>
      <c r="G13" s="21" t="s">
        <v>129</v>
      </c>
      <c r="H13" s="69">
        <v>21</v>
      </c>
      <c r="I13" s="82">
        <v>1.059027777777778</v>
      </c>
      <c r="L13" s="1">
        <v>5</v>
      </c>
      <c r="M13" s="67">
        <v>5</v>
      </c>
      <c r="N13" s="1">
        <v>3</v>
      </c>
      <c r="O13" s="67">
        <v>5</v>
      </c>
      <c r="P13" s="1">
        <v>3</v>
      </c>
      <c r="Q13" s="67"/>
      <c r="R13" s="78">
        <f aca="true" t="shared" si="0" ref="R13:R21">SUM(L13:P13)</f>
        <v>21</v>
      </c>
    </row>
    <row r="14" spans="1:18" ht="15">
      <c r="A14" s="55">
        <v>2</v>
      </c>
      <c r="B14" s="21">
        <v>5</v>
      </c>
      <c r="C14" s="21" t="s">
        <v>240</v>
      </c>
      <c r="D14" s="22" t="s">
        <v>241</v>
      </c>
      <c r="E14" s="23" t="s">
        <v>93</v>
      </c>
      <c r="F14" s="24">
        <v>17734</v>
      </c>
      <c r="G14" s="21" t="s">
        <v>129</v>
      </c>
      <c r="H14" s="69">
        <v>15</v>
      </c>
      <c r="I14" s="23"/>
      <c r="L14" s="1">
        <v>2</v>
      </c>
      <c r="M14" s="67">
        <v>2</v>
      </c>
      <c r="N14" s="1">
        <v>5</v>
      </c>
      <c r="O14" s="67">
        <v>1</v>
      </c>
      <c r="P14" s="1">
        <v>5</v>
      </c>
      <c r="Q14" s="67"/>
      <c r="R14" s="78">
        <f t="shared" si="0"/>
        <v>15</v>
      </c>
    </row>
    <row r="15" spans="1:18" ht="15">
      <c r="A15" s="55">
        <v>3</v>
      </c>
      <c r="B15" s="21">
        <v>6</v>
      </c>
      <c r="C15" s="21" t="s">
        <v>242</v>
      </c>
      <c r="D15" s="22" t="s">
        <v>243</v>
      </c>
      <c r="E15" s="23" t="s">
        <v>93</v>
      </c>
      <c r="F15" s="24">
        <v>2928</v>
      </c>
      <c r="G15" s="21" t="s">
        <v>129</v>
      </c>
      <c r="H15" s="69">
        <v>12</v>
      </c>
      <c r="I15" s="23"/>
      <c r="L15" s="1">
        <v>3</v>
      </c>
      <c r="M15" s="67">
        <v>3</v>
      </c>
      <c r="N15" s="1">
        <v>2</v>
      </c>
      <c r="O15" s="67">
        <v>2</v>
      </c>
      <c r="P15" s="1">
        <v>2</v>
      </c>
      <c r="Q15" s="67"/>
      <c r="R15" s="78">
        <f t="shared" si="0"/>
        <v>12</v>
      </c>
    </row>
    <row r="16" spans="1:18" ht="15">
      <c r="A16" s="55">
        <v>4</v>
      </c>
      <c r="B16" s="21">
        <v>4</v>
      </c>
      <c r="C16" s="21" t="s">
        <v>222</v>
      </c>
      <c r="D16" s="22" t="s">
        <v>223</v>
      </c>
      <c r="E16" s="23" t="s">
        <v>205</v>
      </c>
      <c r="F16" s="24">
        <v>17364</v>
      </c>
      <c r="G16" s="21" t="s">
        <v>129</v>
      </c>
      <c r="H16" s="69">
        <v>4</v>
      </c>
      <c r="I16" s="23"/>
      <c r="L16" s="1">
        <v>1</v>
      </c>
      <c r="M16" s="67">
        <v>1</v>
      </c>
      <c r="N16" s="1">
        <v>1</v>
      </c>
      <c r="O16" s="67"/>
      <c r="P16" s="1">
        <v>1</v>
      </c>
      <c r="Q16" s="67"/>
      <c r="R16" s="78">
        <f t="shared" si="0"/>
        <v>4</v>
      </c>
    </row>
    <row r="17" spans="1:18" ht="15">
      <c r="A17" s="55">
        <v>5</v>
      </c>
      <c r="B17" s="21">
        <v>2</v>
      </c>
      <c r="C17" s="21" t="s">
        <v>127</v>
      </c>
      <c r="D17" s="22" t="s">
        <v>128</v>
      </c>
      <c r="E17" s="23" t="s">
        <v>96</v>
      </c>
      <c r="F17" s="24">
        <v>8306</v>
      </c>
      <c r="G17" s="21" t="s">
        <v>129</v>
      </c>
      <c r="H17" s="69">
        <v>3</v>
      </c>
      <c r="I17" s="23"/>
      <c r="L17" s="44"/>
      <c r="M17" s="67"/>
      <c r="O17" s="67">
        <v>3</v>
      </c>
      <c r="Q17" s="67"/>
      <c r="R17" s="78">
        <f t="shared" si="0"/>
        <v>3</v>
      </c>
    </row>
    <row r="18" spans="1:18" ht="15">
      <c r="A18" s="55">
        <v>6</v>
      </c>
      <c r="B18" s="21">
        <v>1</v>
      </c>
      <c r="C18" s="21" t="s">
        <v>4</v>
      </c>
      <c r="D18" s="22" t="s">
        <v>3</v>
      </c>
      <c r="E18" s="23" t="s">
        <v>31</v>
      </c>
      <c r="F18" s="24">
        <v>28</v>
      </c>
      <c r="G18" s="21" t="s">
        <v>246</v>
      </c>
      <c r="H18" s="69">
        <v>0</v>
      </c>
      <c r="I18" s="23"/>
      <c r="M18" s="67"/>
      <c r="O18" s="67"/>
      <c r="Q18" s="67"/>
      <c r="R18" s="78">
        <f t="shared" si="0"/>
        <v>0</v>
      </c>
    </row>
    <row r="19" spans="1:18" ht="15">
      <c r="A19" s="55">
        <v>7</v>
      </c>
      <c r="B19" s="21">
        <v>10</v>
      </c>
      <c r="C19" s="21" t="s">
        <v>277</v>
      </c>
      <c r="D19" s="22" t="s">
        <v>278</v>
      </c>
      <c r="E19" s="23" t="s">
        <v>155</v>
      </c>
      <c r="F19" s="24">
        <v>11933</v>
      </c>
      <c r="G19" s="21" t="s">
        <v>246</v>
      </c>
      <c r="H19" s="69">
        <v>0</v>
      </c>
      <c r="I19" s="23"/>
      <c r="M19" s="67"/>
      <c r="O19" s="67"/>
      <c r="Q19" s="67"/>
      <c r="R19" s="78">
        <f t="shared" si="0"/>
        <v>0</v>
      </c>
    </row>
    <row r="20" spans="1:18" ht="15">
      <c r="A20" s="55">
        <v>8</v>
      </c>
      <c r="B20" s="21">
        <v>7</v>
      </c>
      <c r="C20" s="21" t="s">
        <v>244</v>
      </c>
      <c r="D20" s="22" t="s">
        <v>245</v>
      </c>
      <c r="E20" s="23" t="s">
        <v>237</v>
      </c>
      <c r="F20" s="24">
        <v>7419</v>
      </c>
      <c r="G20" s="21" t="s">
        <v>246</v>
      </c>
      <c r="H20" s="69">
        <v>0</v>
      </c>
      <c r="I20" s="23"/>
      <c r="M20" s="67"/>
      <c r="O20" s="67"/>
      <c r="Q20" s="67"/>
      <c r="R20" s="78">
        <f t="shared" si="0"/>
        <v>0</v>
      </c>
    </row>
    <row r="21" spans="1:18" ht="15">
      <c r="A21" s="55"/>
      <c r="B21" s="21">
        <v>3</v>
      </c>
      <c r="C21" s="21" t="s">
        <v>130</v>
      </c>
      <c r="D21" s="22" t="s">
        <v>131</v>
      </c>
      <c r="E21" s="23" t="s">
        <v>96</v>
      </c>
      <c r="F21" s="24">
        <v>430</v>
      </c>
      <c r="G21" s="21" t="s">
        <v>129</v>
      </c>
      <c r="H21" s="69" t="s">
        <v>335</v>
      </c>
      <c r="I21" s="23"/>
      <c r="M21" s="67"/>
      <c r="O21" s="67"/>
      <c r="Q21" s="67"/>
      <c r="R21" s="78">
        <f t="shared" si="0"/>
        <v>0</v>
      </c>
    </row>
    <row r="22" spans="1:9" ht="15">
      <c r="A22" s="55"/>
      <c r="B22" s="56" t="s">
        <v>299</v>
      </c>
      <c r="C22" s="57"/>
      <c r="D22" s="58"/>
      <c r="E22" s="58"/>
      <c r="F22" s="57"/>
      <c r="G22" s="57"/>
      <c r="H22" s="59"/>
      <c r="I22" s="60"/>
    </row>
    <row r="23" ht="13.5" thickBot="1"/>
    <row r="24" spans="1:9" ht="15">
      <c r="A24" s="95" t="s">
        <v>338</v>
      </c>
      <c r="B24" s="95"/>
      <c r="C24" s="95"/>
      <c r="D24" s="95"/>
      <c r="E24" s="95"/>
      <c r="F24" s="95"/>
      <c r="G24" s="95"/>
      <c r="H24" s="95"/>
      <c r="I24" s="95"/>
    </row>
    <row r="25" spans="1:9" ht="12.75">
      <c r="A25" s="54"/>
      <c r="B25" s="54"/>
      <c r="C25" s="54"/>
      <c r="D25" s="54"/>
      <c r="E25" s="54"/>
      <c r="F25" s="54"/>
      <c r="G25" s="54"/>
      <c r="H25" s="54"/>
      <c r="I25" s="54"/>
    </row>
    <row r="26" spans="1:23" ht="15">
      <c r="A26" s="55">
        <v>1</v>
      </c>
      <c r="B26" s="21">
        <v>38</v>
      </c>
      <c r="C26" s="21" t="s">
        <v>166</v>
      </c>
      <c r="D26" s="22" t="s">
        <v>185</v>
      </c>
      <c r="E26" s="23" t="s">
        <v>186</v>
      </c>
      <c r="F26" s="24">
        <v>100297</v>
      </c>
      <c r="G26" s="21" t="s">
        <v>136</v>
      </c>
      <c r="H26" s="69">
        <v>48</v>
      </c>
      <c r="I26" s="82">
        <v>1.051388888888889</v>
      </c>
      <c r="M26" s="67"/>
      <c r="N26" s="1">
        <v>5</v>
      </c>
      <c r="O26" s="67">
        <v>5</v>
      </c>
      <c r="P26" s="1">
        <v>5</v>
      </c>
      <c r="Q26" s="67">
        <v>5</v>
      </c>
      <c r="R26" s="1">
        <v>5</v>
      </c>
      <c r="S26" s="67">
        <v>3</v>
      </c>
      <c r="U26" s="67">
        <v>20</v>
      </c>
      <c r="V26" s="67"/>
      <c r="W26" s="78">
        <f aca="true" t="shared" si="1" ref="W26:W35">SUM(L26:U26)-V26</f>
        <v>48</v>
      </c>
    </row>
    <row r="27" spans="1:23" ht="15">
      <c r="A27" s="55">
        <v>2</v>
      </c>
      <c r="B27" s="21">
        <v>26</v>
      </c>
      <c r="C27" s="21" t="s">
        <v>235</v>
      </c>
      <c r="D27" s="22" t="s">
        <v>236</v>
      </c>
      <c r="E27" s="23" t="s">
        <v>237</v>
      </c>
      <c r="F27" s="24">
        <v>11689</v>
      </c>
      <c r="G27" s="21" t="s">
        <v>136</v>
      </c>
      <c r="H27" s="69">
        <v>34</v>
      </c>
      <c r="I27" s="23"/>
      <c r="L27" s="44">
        <v>5</v>
      </c>
      <c r="M27" s="67">
        <v>5</v>
      </c>
      <c r="N27" s="1">
        <v>1</v>
      </c>
      <c r="O27" s="67">
        <v>1</v>
      </c>
      <c r="P27" s="1">
        <v>2</v>
      </c>
      <c r="Q27" s="67">
        <v>2</v>
      </c>
      <c r="R27" s="1">
        <v>3</v>
      </c>
      <c r="S27" s="67">
        <v>5</v>
      </c>
      <c r="T27" s="1">
        <v>5</v>
      </c>
      <c r="U27" s="67">
        <v>5</v>
      </c>
      <c r="V27" s="67"/>
      <c r="W27" s="78">
        <f t="shared" si="1"/>
        <v>34</v>
      </c>
    </row>
    <row r="28" spans="1:23" ht="15">
      <c r="A28" s="55">
        <v>3</v>
      </c>
      <c r="B28" s="21">
        <v>40</v>
      </c>
      <c r="C28" s="21" t="s">
        <v>167</v>
      </c>
      <c r="D28" s="22" t="s">
        <v>187</v>
      </c>
      <c r="E28" s="23" t="s">
        <v>186</v>
      </c>
      <c r="F28" s="24">
        <v>100934</v>
      </c>
      <c r="G28" s="21" t="s">
        <v>136</v>
      </c>
      <c r="H28" s="69">
        <v>18</v>
      </c>
      <c r="I28" s="23"/>
      <c r="L28" s="1">
        <v>3</v>
      </c>
      <c r="M28" s="67">
        <v>2</v>
      </c>
      <c r="O28" s="67"/>
      <c r="P28" s="1">
        <v>3</v>
      </c>
      <c r="Q28" s="67">
        <v>3</v>
      </c>
      <c r="R28" s="1">
        <v>2</v>
      </c>
      <c r="S28" s="67">
        <v>1</v>
      </c>
      <c r="T28" s="1">
        <v>1</v>
      </c>
      <c r="U28" s="67">
        <v>3</v>
      </c>
      <c r="V28" s="67"/>
      <c r="W28" s="78">
        <f t="shared" si="1"/>
        <v>18</v>
      </c>
    </row>
    <row r="29" spans="1:23" ht="15">
      <c r="A29" s="55">
        <v>4</v>
      </c>
      <c r="B29" s="21">
        <v>29</v>
      </c>
      <c r="C29" s="21" t="s">
        <v>134</v>
      </c>
      <c r="D29" s="22" t="s">
        <v>135</v>
      </c>
      <c r="E29" s="23" t="s">
        <v>96</v>
      </c>
      <c r="F29" s="24">
        <v>10411</v>
      </c>
      <c r="G29" s="21" t="s">
        <v>136</v>
      </c>
      <c r="H29" s="69">
        <v>6</v>
      </c>
      <c r="I29" s="23"/>
      <c r="M29" s="67">
        <v>3</v>
      </c>
      <c r="O29" s="67"/>
      <c r="Q29" s="67"/>
      <c r="S29" s="67">
        <v>2</v>
      </c>
      <c r="U29" s="67">
        <v>1</v>
      </c>
      <c r="V29" s="67"/>
      <c r="W29" s="78">
        <f t="shared" si="1"/>
        <v>6</v>
      </c>
    </row>
    <row r="30" spans="1:23" ht="15">
      <c r="A30" s="55">
        <v>5</v>
      </c>
      <c r="B30" s="21">
        <v>27</v>
      </c>
      <c r="C30" s="21" t="s">
        <v>238</v>
      </c>
      <c r="D30" s="22" t="s">
        <v>239</v>
      </c>
      <c r="E30" s="23" t="s">
        <v>237</v>
      </c>
      <c r="F30" s="24">
        <v>12006</v>
      </c>
      <c r="G30" s="21" t="s">
        <v>136</v>
      </c>
      <c r="H30" s="69">
        <v>-7</v>
      </c>
      <c r="I30" s="23"/>
      <c r="M30" s="67">
        <v>1</v>
      </c>
      <c r="N30" s="1">
        <v>3</v>
      </c>
      <c r="O30" s="67">
        <v>3</v>
      </c>
      <c r="P30" s="1">
        <v>1</v>
      </c>
      <c r="Q30" s="67">
        <v>1</v>
      </c>
      <c r="R30" s="1">
        <v>1</v>
      </c>
      <c r="S30" s="67"/>
      <c r="T30" s="1">
        <v>3</v>
      </c>
      <c r="U30" s="67"/>
      <c r="V30" s="67">
        <v>20</v>
      </c>
      <c r="W30" s="78">
        <f t="shared" si="1"/>
        <v>-7</v>
      </c>
    </row>
    <row r="31" spans="1:23" ht="15">
      <c r="A31" s="55">
        <v>6</v>
      </c>
      <c r="B31" s="21">
        <v>35</v>
      </c>
      <c r="C31" s="21" t="s">
        <v>141</v>
      </c>
      <c r="D31" s="22" t="s">
        <v>142</v>
      </c>
      <c r="E31" s="23" t="s">
        <v>96</v>
      </c>
      <c r="F31" s="24">
        <v>18732</v>
      </c>
      <c r="G31" s="21" t="s">
        <v>136</v>
      </c>
      <c r="H31" s="69">
        <v>-12</v>
      </c>
      <c r="I31" s="23"/>
      <c r="L31" s="1">
        <v>2</v>
      </c>
      <c r="M31" s="67"/>
      <c r="N31" s="1">
        <v>2</v>
      </c>
      <c r="O31" s="67"/>
      <c r="Q31" s="67"/>
      <c r="S31" s="67"/>
      <c r="T31" s="1">
        <v>2</v>
      </c>
      <c r="U31" s="67">
        <v>2</v>
      </c>
      <c r="V31" s="67">
        <v>20</v>
      </c>
      <c r="W31" s="78">
        <f t="shared" si="1"/>
        <v>-12</v>
      </c>
    </row>
    <row r="32" spans="1:23" ht="15">
      <c r="A32" s="55">
        <v>7</v>
      </c>
      <c r="B32" s="21">
        <v>28</v>
      </c>
      <c r="C32" s="21" t="s">
        <v>254</v>
      </c>
      <c r="D32" s="22" t="s">
        <v>255</v>
      </c>
      <c r="E32" s="23" t="s">
        <v>152</v>
      </c>
      <c r="F32" s="24">
        <v>10675</v>
      </c>
      <c r="G32" s="21" t="s">
        <v>136</v>
      </c>
      <c r="H32" s="69">
        <v>-17</v>
      </c>
      <c r="I32" s="23"/>
      <c r="L32" s="1">
        <v>1</v>
      </c>
      <c r="M32" s="67"/>
      <c r="O32" s="67">
        <v>2</v>
      </c>
      <c r="Q32" s="67"/>
      <c r="S32" s="67"/>
      <c r="U32" s="67"/>
      <c r="V32" s="67">
        <v>20</v>
      </c>
      <c r="W32" s="78">
        <f t="shared" si="1"/>
        <v>-17</v>
      </c>
    </row>
    <row r="33" spans="1:23" ht="15">
      <c r="A33" s="55">
        <v>8</v>
      </c>
      <c r="B33" s="21">
        <v>32</v>
      </c>
      <c r="C33" s="21" t="s">
        <v>139</v>
      </c>
      <c r="D33" s="22" t="s">
        <v>140</v>
      </c>
      <c r="E33" s="23" t="s">
        <v>96</v>
      </c>
      <c r="F33" s="24">
        <v>13135</v>
      </c>
      <c r="G33" s="21" t="s">
        <v>136</v>
      </c>
      <c r="H33" s="69">
        <v>-40</v>
      </c>
      <c r="I33" s="23"/>
      <c r="M33" s="67"/>
      <c r="O33" s="67"/>
      <c r="Q33" s="67"/>
      <c r="S33" s="67"/>
      <c r="U33" s="67"/>
      <c r="V33" s="67">
        <v>20</v>
      </c>
      <c r="W33" s="78">
        <f t="shared" si="1"/>
        <v>-20</v>
      </c>
    </row>
    <row r="34" spans="1:23" ht="15">
      <c r="A34" s="55">
        <v>9</v>
      </c>
      <c r="B34" s="21">
        <v>20</v>
      </c>
      <c r="C34" s="21" t="s">
        <v>182</v>
      </c>
      <c r="D34" s="22" t="s">
        <v>183</v>
      </c>
      <c r="E34" s="23" t="s">
        <v>184</v>
      </c>
      <c r="F34" s="24">
        <v>13134</v>
      </c>
      <c r="G34" s="21" t="s">
        <v>136</v>
      </c>
      <c r="H34" s="69">
        <v>-40</v>
      </c>
      <c r="I34" s="23"/>
      <c r="M34" s="67"/>
      <c r="O34" s="67"/>
      <c r="Q34" s="67"/>
      <c r="S34" s="67"/>
      <c r="U34" s="67"/>
      <c r="V34" s="67">
        <v>20</v>
      </c>
      <c r="W34" s="78">
        <f t="shared" si="1"/>
        <v>-20</v>
      </c>
    </row>
    <row r="35" spans="1:23" ht="15">
      <c r="A35" s="55">
        <v>10</v>
      </c>
      <c r="B35" s="21">
        <v>30</v>
      </c>
      <c r="C35" s="21" t="s">
        <v>137</v>
      </c>
      <c r="D35" s="22" t="s">
        <v>138</v>
      </c>
      <c r="E35" s="23" t="s">
        <v>96</v>
      </c>
      <c r="F35" s="24">
        <v>10715</v>
      </c>
      <c r="G35" s="21" t="s">
        <v>136</v>
      </c>
      <c r="H35" s="69" t="s">
        <v>332</v>
      </c>
      <c r="I35" s="23"/>
      <c r="M35" s="67"/>
      <c r="O35" s="67"/>
      <c r="Q35" s="67"/>
      <c r="S35" s="67"/>
      <c r="U35" s="67"/>
      <c r="V35" s="67"/>
      <c r="W35" s="78">
        <f t="shared" si="1"/>
        <v>0</v>
      </c>
    </row>
    <row r="36" spans="1:9" ht="15">
      <c r="A36" s="55"/>
      <c r="B36" s="56" t="s">
        <v>300</v>
      </c>
      <c r="C36" s="57"/>
      <c r="D36" s="58"/>
      <c r="E36" s="58"/>
      <c r="F36" s="57"/>
      <c r="G36" s="57"/>
      <c r="H36" s="59"/>
      <c r="I36" s="60"/>
    </row>
    <row r="37" ht="13.5" thickBot="1"/>
    <row r="38" spans="1:9" ht="15">
      <c r="A38" s="95" t="s">
        <v>337</v>
      </c>
      <c r="B38" s="95"/>
      <c r="C38" s="95"/>
      <c r="D38" s="95"/>
      <c r="E38" s="95"/>
      <c r="F38" s="95"/>
      <c r="G38" s="95"/>
      <c r="H38" s="95"/>
      <c r="I38" s="95"/>
    </row>
    <row r="39" spans="1:9" ht="12.75">
      <c r="A39" s="54"/>
      <c r="B39" s="54"/>
      <c r="C39" s="54"/>
      <c r="D39" s="54"/>
      <c r="E39" s="54"/>
      <c r="F39" s="54"/>
      <c r="G39" s="54"/>
      <c r="H39" s="54"/>
      <c r="I39" s="54"/>
    </row>
    <row r="40" spans="1:23" ht="15">
      <c r="A40" s="55">
        <v>1</v>
      </c>
      <c r="B40" s="21">
        <v>18</v>
      </c>
      <c r="C40" s="21" t="s">
        <v>279</v>
      </c>
      <c r="D40" s="22" t="s">
        <v>280</v>
      </c>
      <c r="E40" s="23" t="s">
        <v>155</v>
      </c>
      <c r="F40" s="24">
        <v>9096</v>
      </c>
      <c r="G40" s="21" t="s">
        <v>165</v>
      </c>
      <c r="H40" s="69">
        <v>20</v>
      </c>
      <c r="I40" s="70">
        <v>0.9333333333333332</v>
      </c>
      <c r="L40" s="1">
        <v>5</v>
      </c>
      <c r="M40" s="67"/>
      <c r="O40" s="67">
        <v>5</v>
      </c>
      <c r="Q40" s="67">
        <v>3</v>
      </c>
      <c r="R40" s="1">
        <v>1</v>
      </c>
      <c r="S40" s="67">
        <v>5</v>
      </c>
      <c r="T40" s="1">
        <v>1</v>
      </c>
      <c r="U40" s="67"/>
      <c r="V40" s="67"/>
      <c r="W40" s="78">
        <f aca="true" t="shared" si="2" ref="W40:W54">SUM(L40:U40)-V40</f>
        <v>20</v>
      </c>
    </row>
    <row r="41" spans="1:23" ht="15">
      <c r="A41" s="55">
        <v>2</v>
      </c>
      <c r="B41" s="21">
        <v>24</v>
      </c>
      <c r="C41" s="21" t="s">
        <v>324</v>
      </c>
      <c r="D41" s="22" t="s">
        <v>325</v>
      </c>
      <c r="E41" s="23" t="s">
        <v>322</v>
      </c>
      <c r="F41" s="24">
        <v>15733</v>
      </c>
      <c r="G41" s="21" t="s">
        <v>165</v>
      </c>
      <c r="H41" s="69">
        <v>18</v>
      </c>
      <c r="I41" s="23"/>
      <c r="L41" s="1">
        <v>2</v>
      </c>
      <c r="M41" s="67">
        <v>1</v>
      </c>
      <c r="O41" s="67">
        <v>2</v>
      </c>
      <c r="P41" s="1">
        <v>3</v>
      </c>
      <c r="Q41" s="67">
        <v>1</v>
      </c>
      <c r="R41" s="1">
        <v>5</v>
      </c>
      <c r="S41" s="67">
        <v>1</v>
      </c>
      <c r="T41" s="1">
        <v>3</v>
      </c>
      <c r="U41" s="67"/>
      <c r="V41" s="67"/>
      <c r="W41" s="78">
        <f t="shared" si="2"/>
        <v>18</v>
      </c>
    </row>
    <row r="42" spans="1:23" ht="15">
      <c r="A42" s="55">
        <v>3</v>
      </c>
      <c r="B42" s="21">
        <v>21</v>
      </c>
      <c r="C42" s="21" t="s">
        <v>292</v>
      </c>
      <c r="D42" s="22" t="s">
        <v>293</v>
      </c>
      <c r="E42" s="23" t="s">
        <v>194</v>
      </c>
      <c r="F42" s="24">
        <v>18205</v>
      </c>
      <c r="G42" s="21" t="s">
        <v>165</v>
      </c>
      <c r="H42" s="69">
        <v>17</v>
      </c>
      <c r="I42" s="23"/>
      <c r="M42" s="67"/>
      <c r="N42" s="1">
        <v>2</v>
      </c>
      <c r="O42" s="67">
        <v>1</v>
      </c>
      <c r="P42" s="1">
        <v>2</v>
      </c>
      <c r="Q42" s="67">
        <v>2</v>
      </c>
      <c r="R42" s="1">
        <v>3</v>
      </c>
      <c r="S42" s="67">
        <v>2</v>
      </c>
      <c r="U42" s="67">
        <v>5</v>
      </c>
      <c r="V42" s="67"/>
      <c r="W42" s="78">
        <f t="shared" si="2"/>
        <v>17</v>
      </c>
    </row>
    <row r="43" spans="1:23" ht="15">
      <c r="A43" s="55">
        <v>4</v>
      </c>
      <c r="B43" s="21">
        <v>3</v>
      </c>
      <c r="C43" s="21" t="s">
        <v>192</v>
      </c>
      <c r="D43" s="22" t="s">
        <v>193</v>
      </c>
      <c r="E43" s="23" t="s">
        <v>194</v>
      </c>
      <c r="F43" s="24">
        <v>18099</v>
      </c>
      <c r="G43" s="21" t="s">
        <v>165</v>
      </c>
      <c r="H43" s="69">
        <v>8</v>
      </c>
      <c r="I43" s="23"/>
      <c r="M43" s="67"/>
      <c r="O43" s="67">
        <v>3</v>
      </c>
      <c r="Q43" s="67"/>
      <c r="S43" s="67">
        <v>3</v>
      </c>
      <c r="U43" s="67">
        <v>2</v>
      </c>
      <c r="V43" s="67"/>
      <c r="W43" s="78">
        <f t="shared" si="2"/>
        <v>8</v>
      </c>
    </row>
    <row r="44" spans="1:23" ht="15">
      <c r="A44" s="55">
        <v>5</v>
      </c>
      <c r="B44" s="21">
        <v>36</v>
      </c>
      <c r="C44" s="21" t="s">
        <v>302</v>
      </c>
      <c r="D44" s="22" t="s">
        <v>303</v>
      </c>
      <c r="E44" s="23" t="s">
        <v>194</v>
      </c>
      <c r="F44" s="24">
        <v>7803</v>
      </c>
      <c r="G44" s="21" t="s">
        <v>165</v>
      </c>
      <c r="H44" s="69">
        <v>5</v>
      </c>
      <c r="I44" s="23"/>
      <c r="M44" s="67"/>
      <c r="N44" s="1">
        <v>5</v>
      </c>
      <c r="O44" s="67"/>
      <c r="Q44" s="67"/>
      <c r="S44" s="67"/>
      <c r="U44" s="67"/>
      <c r="V44" s="67"/>
      <c r="W44" s="78">
        <f t="shared" si="2"/>
        <v>5</v>
      </c>
    </row>
    <row r="45" spans="1:23" ht="15">
      <c r="A45" s="55">
        <v>6</v>
      </c>
      <c r="B45" s="21">
        <v>15</v>
      </c>
      <c r="C45" s="21" t="s">
        <v>162</v>
      </c>
      <c r="D45" s="22" t="s">
        <v>163</v>
      </c>
      <c r="E45" s="23" t="s">
        <v>164</v>
      </c>
      <c r="F45" s="24">
        <v>100148</v>
      </c>
      <c r="G45" s="21" t="s">
        <v>165</v>
      </c>
      <c r="H45" s="69">
        <v>4</v>
      </c>
      <c r="I45" s="23"/>
      <c r="L45" s="1">
        <v>1</v>
      </c>
      <c r="M45" s="67">
        <v>5</v>
      </c>
      <c r="O45" s="67"/>
      <c r="P45" s="1">
        <v>5</v>
      </c>
      <c r="Q45" s="67">
        <v>5</v>
      </c>
      <c r="S45" s="67"/>
      <c r="T45" s="1">
        <v>5</v>
      </c>
      <c r="U45" s="67">
        <v>3</v>
      </c>
      <c r="V45" s="67">
        <v>20</v>
      </c>
      <c r="W45" s="78">
        <f t="shared" si="2"/>
        <v>4</v>
      </c>
    </row>
    <row r="46" spans="1:23" ht="15">
      <c r="A46" s="55">
        <v>7</v>
      </c>
      <c r="B46" s="21">
        <v>8</v>
      </c>
      <c r="C46" s="21" t="s">
        <v>195</v>
      </c>
      <c r="D46" s="22" t="s">
        <v>196</v>
      </c>
      <c r="E46" s="23" t="s">
        <v>197</v>
      </c>
      <c r="F46" s="24">
        <v>13075</v>
      </c>
      <c r="G46" s="21" t="s">
        <v>165</v>
      </c>
      <c r="H46" s="69">
        <v>4</v>
      </c>
      <c r="I46" s="23"/>
      <c r="M46" s="67"/>
      <c r="O46" s="67"/>
      <c r="P46" s="1">
        <v>1</v>
      </c>
      <c r="Q46" s="67"/>
      <c r="S46" s="67"/>
      <c r="T46" s="1">
        <v>2</v>
      </c>
      <c r="U46" s="67">
        <v>1</v>
      </c>
      <c r="V46" s="67"/>
      <c r="W46" s="78">
        <f t="shared" si="2"/>
        <v>4</v>
      </c>
    </row>
    <row r="47" spans="1:23" ht="15">
      <c r="A47" s="55">
        <v>8</v>
      </c>
      <c r="B47" s="21">
        <v>16</v>
      </c>
      <c r="C47" s="21" t="s">
        <v>252</v>
      </c>
      <c r="D47" s="22" t="s">
        <v>253</v>
      </c>
      <c r="E47" s="23" t="s">
        <v>237</v>
      </c>
      <c r="F47" s="24">
        <v>7823</v>
      </c>
      <c r="G47" s="21" t="s">
        <v>165</v>
      </c>
      <c r="H47" s="69">
        <v>3</v>
      </c>
      <c r="I47" s="23"/>
      <c r="M47" s="67">
        <v>3</v>
      </c>
      <c r="O47" s="67"/>
      <c r="Q47" s="67"/>
      <c r="S47" s="67"/>
      <c r="U47" s="67"/>
      <c r="V47" s="67"/>
      <c r="W47" s="78">
        <f t="shared" si="2"/>
        <v>3</v>
      </c>
    </row>
    <row r="48" spans="1:23" ht="15">
      <c r="A48" s="55">
        <v>9</v>
      </c>
      <c r="B48" s="21">
        <v>19</v>
      </c>
      <c r="C48" s="21" t="s">
        <v>281</v>
      </c>
      <c r="D48" s="22" t="s">
        <v>282</v>
      </c>
      <c r="E48" s="23" t="s">
        <v>155</v>
      </c>
      <c r="F48" s="24">
        <v>10234</v>
      </c>
      <c r="G48" s="21" t="s">
        <v>165</v>
      </c>
      <c r="H48" s="69">
        <v>3</v>
      </c>
      <c r="I48" s="23"/>
      <c r="M48" s="67"/>
      <c r="N48" s="1">
        <v>3</v>
      </c>
      <c r="O48" s="67"/>
      <c r="Q48" s="67"/>
      <c r="S48" s="67"/>
      <c r="U48" s="67"/>
      <c r="V48" s="67"/>
      <c r="W48" s="78">
        <f t="shared" si="2"/>
        <v>3</v>
      </c>
    </row>
    <row r="49" spans="1:23" ht="15">
      <c r="A49" s="55">
        <v>10</v>
      </c>
      <c r="B49" s="21">
        <v>22</v>
      </c>
      <c r="C49" s="21" t="s">
        <v>320</v>
      </c>
      <c r="D49" s="22" t="s">
        <v>321</v>
      </c>
      <c r="E49" s="23" t="s">
        <v>322</v>
      </c>
      <c r="F49" s="24">
        <v>17984</v>
      </c>
      <c r="G49" s="21" t="s">
        <v>165</v>
      </c>
      <c r="H49" s="69">
        <v>2</v>
      </c>
      <c r="I49" s="23"/>
      <c r="M49" s="67"/>
      <c r="O49" s="67"/>
      <c r="Q49" s="67"/>
      <c r="R49" s="1">
        <v>2</v>
      </c>
      <c r="S49" s="67"/>
      <c r="U49" s="67"/>
      <c r="V49" s="67"/>
      <c r="W49" s="78">
        <f t="shared" si="2"/>
        <v>2</v>
      </c>
    </row>
    <row r="50" spans="1:23" ht="15">
      <c r="A50" s="55"/>
      <c r="B50" s="21">
        <v>17</v>
      </c>
      <c r="C50" s="21" t="s">
        <v>264</v>
      </c>
      <c r="D50" s="22" t="s">
        <v>265</v>
      </c>
      <c r="E50" s="23" t="s">
        <v>152</v>
      </c>
      <c r="F50" s="24">
        <v>13392</v>
      </c>
      <c r="G50" s="21" t="s">
        <v>165</v>
      </c>
      <c r="H50" s="69" t="s">
        <v>332</v>
      </c>
      <c r="I50" s="23"/>
      <c r="L50" s="1">
        <v>3</v>
      </c>
      <c r="M50" s="67"/>
      <c r="O50" s="67"/>
      <c r="Q50" s="67"/>
      <c r="S50" s="67"/>
      <c r="U50" s="67"/>
      <c r="V50" s="67">
        <v>40</v>
      </c>
      <c r="W50" s="78">
        <f t="shared" si="2"/>
        <v>-37</v>
      </c>
    </row>
    <row r="51" spans="1:23" ht="15">
      <c r="A51" s="55"/>
      <c r="B51" s="21">
        <v>2</v>
      </c>
      <c r="C51" s="21" t="s">
        <v>190</v>
      </c>
      <c r="D51" s="22" t="s">
        <v>191</v>
      </c>
      <c r="E51" s="23" t="s">
        <v>96</v>
      </c>
      <c r="F51" s="24">
        <v>7431</v>
      </c>
      <c r="G51" s="21" t="s">
        <v>165</v>
      </c>
      <c r="H51" s="69" t="s">
        <v>332</v>
      </c>
      <c r="I51" s="23"/>
      <c r="M51" s="67">
        <v>2</v>
      </c>
      <c r="O51" s="67"/>
      <c r="Q51" s="67"/>
      <c r="S51" s="67"/>
      <c r="U51" s="67"/>
      <c r="V51" s="67">
        <v>40</v>
      </c>
      <c r="W51" s="78">
        <f t="shared" si="2"/>
        <v>-38</v>
      </c>
    </row>
    <row r="52" spans="1:23" ht="15">
      <c r="A52" s="55"/>
      <c r="B52" s="21">
        <v>25</v>
      </c>
      <c r="C52" s="21" t="s">
        <v>326</v>
      </c>
      <c r="D52" s="22" t="s">
        <v>327</v>
      </c>
      <c r="E52" s="23" t="s">
        <v>322</v>
      </c>
      <c r="F52" s="24">
        <v>12096</v>
      </c>
      <c r="G52" s="21" t="s">
        <v>165</v>
      </c>
      <c r="H52" s="69" t="s">
        <v>332</v>
      </c>
      <c r="I52" s="23"/>
      <c r="M52" s="67"/>
      <c r="N52" s="1">
        <v>1</v>
      </c>
      <c r="O52" s="67"/>
      <c r="Q52" s="67"/>
      <c r="S52" s="67"/>
      <c r="U52" s="67"/>
      <c r="V52" s="67">
        <v>40</v>
      </c>
      <c r="W52" s="78">
        <f t="shared" si="2"/>
        <v>-39</v>
      </c>
    </row>
    <row r="53" spans="1:23" ht="15">
      <c r="A53" s="55"/>
      <c r="B53" s="21">
        <v>1</v>
      </c>
      <c r="C53" s="21" t="s">
        <v>188</v>
      </c>
      <c r="D53" s="22" t="s">
        <v>189</v>
      </c>
      <c r="E53" s="23" t="s">
        <v>96</v>
      </c>
      <c r="F53" s="24">
        <v>10800</v>
      </c>
      <c r="G53" s="21" t="s">
        <v>165</v>
      </c>
      <c r="H53" s="69" t="s">
        <v>332</v>
      </c>
      <c r="I53" s="23"/>
      <c r="M53" s="67"/>
      <c r="O53" s="67"/>
      <c r="Q53" s="67"/>
      <c r="S53" s="67"/>
      <c r="U53" s="67"/>
      <c r="V53" s="67">
        <v>40</v>
      </c>
      <c r="W53" s="78">
        <f t="shared" si="2"/>
        <v>-40</v>
      </c>
    </row>
    <row r="54" spans="1:23" ht="15">
      <c r="A54" s="55"/>
      <c r="B54" s="21">
        <v>23</v>
      </c>
      <c r="C54" s="21" t="s">
        <v>247</v>
      </c>
      <c r="D54" s="22" t="s">
        <v>323</v>
      </c>
      <c r="E54" s="23" t="s">
        <v>322</v>
      </c>
      <c r="F54" s="24">
        <v>18494</v>
      </c>
      <c r="G54" s="21" t="s">
        <v>165</v>
      </c>
      <c r="H54" s="69" t="s">
        <v>332</v>
      </c>
      <c r="I54" s="23"/>
      <c r="M54" s="67"/>
      <c r="O54" s="67"/>
      <c r="Q54" s="67"/>
      <c r="S54" s="67"/>
      <c r="U54" s="67"/>
      <c r="V54" s="67">
        <v>40</v>
      </c>
      <c r="W54" s="78">
        <f t="shared" si="2"/>
        <v>-40</v>
      </c>
    </row>
    <row r="55" spans="1:9" ht="15">
      <c r="A55" s="55"/>
      <c r="B55" s="56" t="s">
        <v>328</v>
      </c>
      <c r="C55" s="57"/>
      <c r="D55" s="58"/>
      <c r="E55" s="58"/>
      <c r="F55" s="57"/>
      <c r="G55" s="57"/>
      <c r="H55" s="59"/>
      <c r="I55" s="60"/>
    </row>
    <row r="56" spans="2:3" s="38" customFormat="1" ht="12">
      <c r="B56" s="79" t="s">
        <v>331</v>
      </c>
      <c r="C56" s="80" t="s">
        <v>333</v>
      </c>
    </row>
    <row r="57" ht="13.5" thickBot="1"/>
    <row r="58" spans="1:9" ht="15">
      <c r="A58" s="95" t="s">
        <v>312</v>
      </c>
      <c r="B58" s="95"/>
      <c r="C58" s="95"/>
      <c r="D58" s="95"/>
      <c r="E58" s="95"/>
      <c r="F58" s="95"/>
      <c r="G58" s="95"/>
      <c r="H58" s="95"/>
      <c r="I58" s="95"/>
    </row>
    <row r="59" spans="1:9" ht="12.75">
      <c r="A59" s="54"/>
      <c r="B59" s="54"/>
      <c r="C59" s="54"/>
      <c r="D59" s="54"/>
      <c r="E59" s="54"/>
      <c r="F59" s="54"/>
      <c r="G59" s="54"/>
      <c r="H59" s="54"/>
      <c r="I59" s="54"/>
    </row>
    <row r="60" spans="1:27" ht="15">
      <c r="A60" s="55">
        <v>1</v>
      </c>
      <c r="B60" s="21">
        <v>20</v>
      </c>
      <c r="C60" s="21" t="s">
        <v>285</v>
      </c>
      <c r="D60" s="22" t="s">
        <v>286</v>
      </c>
      <c r="E60" s="23" t="s">
        <v>155</v>
      </c>
      <c r="F60" s="24">
        <v>8547</v>
      </c>
      <c r="G60" s="21" t="s">
        <v>200</v>
      </c>
      <c r="H60" s="69">
        <v>16</v>
      </c>
      <c r="I60" s="70">
        <v>0.34722222222222227</v>
      </c>
      <c r="L60" s="1">
        <v>3</v>
      </c>
      <c r="M60" s="1">
        <v>5</v>
      </c>
      <c r="N60" s="1">
        <v>5</v>
      </c>
      <c r="O60" s="1">
        <v>3</v>
      </c>
      <c r="AA60" s="68">
        <f aca="true" t="shared" si="3" ref="AA60:AA79">SUM(L60:Z60)</f>
        <v>16</v>
      </c>
    </row>
    <row r="61" spans="1:27" ht="15">
      <c r="A61" s="55">
        <v>2</v>
      </c>
      <c r="B61" s="21">
        <v>5</v>
      </c>
      <c r="C61" s="21" t="s">
        <v>206</v>
      </c>
      <c r="D61" s="22" t="s">
        <v>207</v>
      </c>
      <c r="E61" s="23" t="s">
        <v>184</v>
      </c>
      <c r="F61" s="24">
        <v>15519</v>
      </c>
      <c r="G61" s="21" t="s">
        <v>200</v>
      </c>
      <c r="H61" s="69">
        <v>12</v>
      </c>
      <c r="I61" s="23"/>
      <c r="L61" s="1">
        <v>2</v>
      </c>
      <c r="M61" s="1">
        <v>2</v>
      </c>
      <c r="N61" s="1">
        <v>3</v>
      </c>
      <c r="O61" s="1">
        <v>2</v>
      </c>
      <c r="P61" s="1">
        <v>3</v>
      </c>
      <c r="AA61" s="68">
        <f t="shared" si="3"/>
        <v>12</v>
      </c>
    </row>
    <row r="62" spans="1:27" ht="15">
      <c r="A62" s="55">
        <v>3</v>
      </c>
      <c r="B62" s="21">
        <v>16</v>
      </c>
      <c r="C62" s="21" t="s">
        <v>262</v>
      </c>
      <c r="D62" s="22" t="s">
        <v>263</v>
      </c>
      <c r="E62" s="23" t="s">
        <v>152</v>
      </c>
      <c r="F62" s="24">
        <v>8363</v>
      </c>
      <c r="G62" s="21" t="s">
        <v>200</v>
      </c>
      <c r="H62" s="69">
        <v>10</v>
      </c>
      <c r="I62" s="23"/>
      <c r="O62" s="1">
        <v>5</v>
      </c>
      <c r="P62" s="1">
        <v>5</v>
      </c>
      <c r="AA62" s="68">
        <f t="shared" si="3"/>
        <v>10</v>
      </c>
    </row>
    <row r="63" spans="1:27" ht="15">
      <c r="A63" s="55">
        <v>4</v>
      </c>
      <c r="B63" s="21">
        <v>21</v>
      </c>
      <c r="C63" s="21" t="s">
        <v>289</v>
      </c>
      <c r="D63" s="22" t="s">
        <v>290</v>
      </c>
      <c r="E63" s="23" t="s">
        <v>291</v>
      </c>
      <c r="F63" s="24">
        <v>9175</v>
      </c>
      <c r="G63" s="21" t="s">
        <v>200</v>
      </c>
      <c r="H63" s="69">
        <v>8</v>
      </c>
      <c r="I63" s="23"/>
      <c r="L63" s="1">
        <v>5</v>
      </c>
      <c r="M63" s="1">
        <v>3</v>
      </c>
      <c r="AA63" s="68">
        <f t="shared" si="3"/>
        <v>8</v>
      </c>
    </row>
    <row r="64" spans="1:27" ht="15">
      <c r="A64" s="55">
        <v>5</v>
      </c>
      <c r="B64" s="21">
        <v>4</v>
      </c>
      <c r="C64" s="21" t="s">
        <v>203</v>
      </c>
      <c r="D64" s="22" t="s">
        <v>204</v>
      </c>
      <c r="E64" s="23" t="s">
        <v>205</v>
      </c>
      <c r="F64" s="24">
        <v>9623</v>
      </c>
      <c r="G64" s="21" t="s">
        <v>200</v>
      </c>
      <c r="H64" s="69">
        <v>6</v>
      </c>
      <c r="I64" s="23"/>
      <c r="L64" s="1">
        <v>1</v>
      </c>
      <c r="M64" s="1">
        <v>1</v>
      </c>
      <c r="N64" s="1">
        <v>2</v>
      </c>
      <c r="P64" s="1">
        <v>2</v>
      </c>
      <c r="AA64" s="68">
        <f t="shared" si="3"/>
        <v>6</v>
      </c>
    </row>
    <row r="65" spans="1:27" ht="15">
      <c r="A65" s="55">
        <v>6</v>
      </c>
      <c r="B65" s="21">
        <v>6</v>
      </c>
      <c r="C65" s="21" t="s">
        <v>214</v>
      </c>
      <c r="D65" s="22" t="s">
        <v>215</v>
      </c>
      <c r="E65" s="23" t="s">
        <v>184</v>
      </c>
      <c r="F65" s="24">
        <v>13697</v>
      </c>
      <c r="G65" s="21" t="s">
        <v>216</v>
      </c>
      <c r="H65" s="69">
        <v>1</v>
      </c>
      <c r="I65" s="23"/>
      <c r="P65" s="1">
        <v>1</v>
      </c>
      <c r="AA65" s="68">
        <f t="shared" si="3"/>
        <v>1</v>
      </c>
    </row>
    <row r="66" spans="1:27" ht="15">
      <c r="A66" s="55">
        <v>7</v>
      </c>
      <c r="B66" s="21">
        <v>12</v>
      </c>
      <c r="C66" s="21" t="s">
        <v>247</v>
      </c>
      <c r="D66" s="22" t="s">
        <v>248</v>
      </c>
      <c r="E66" s="23" t="s">
        <v>237</v>
      </c>
      <c r="F66" s="24">
        <v>5273</v>
      </c>
      <c r="G66" s="21" t="s">
        <v>249</v>
      </c>
      <c r="H66" s="69">
        <v>1</v>
      </c>
      <c r="I66" s="23"/>
      <c r="N66" s="1">
        <v>1</v>
      </c>
      <c r="AA66" s="68">
        <f t="shared" si="3"/>
        <v>1</v>
      </c>
    </row>
    <row r="67" spans="1:27" ht="15">
      <c r="A67" s="55">
        <v>8</v>
      </c>
      <c r="B67" s="21">
        <v>18</v>
      </c>
      <c r="C67" s="21" t="s">
        <v>275</v>
      </c>
      <c r="D67" s="22" t="s">
        <v>276</v>
      </c>
      <c r="E67" s="23" t="s">
        <v>197</v>
      </c>
      <c r="F67" s="24">
        <v>13287</v>
      </c>
      <c r="G67" s="21" t="s">
        <v>200</v>
      </c>
      <c r="H67" s="69">
        <v>1</v>
      </c>
      <c r="I67" s="23"/>
      <c r="O67" s="1">
        <v>1</v>
      </c>
      <c r="AA67" s="68">
        <f t="shared" si="3"/>
        <v>1</v>
      </c>
    </row>
    <row r="68" spans="1:27" ht="15">
      <c r="A68" s="55">
        <v>9</v>
      </c>
      <c r="B68" s="21">
        <v>8</v>
      </c>
      <c r="C68" s="21" t="s">
        <v>217</v>
      </c>
      <c r="D68" s="22" t="s">
        <v>219</v>
      </c>
      <c r="E68" s="23" t="s">
        <v>194</v>
      </c>
      <c r="F68" s="24">
        <v>7760</v>
      </c>
      <c r="G68" s="21" t="s">
        <v>216</v>
      </c>
      <c r="H68" s="69"/>
      <c r="I68" s="23"/>
      <c r="AA68" s="68">
        <f t="shared" si="3"/>
        <v>0</v>
      </c>
    </row>
    <row r="69" spans="1:27" ht="15">
      <c r="A69" s="55">
        <v>10</v>
      </c>
      <c r="B69" s="21">
        <v>14</v>
      </c>
      <c r="C69" s="21" t="s">
        <v>258</v>
      </c>
      <c r="D69" s="22" t="s">
        <v>259</v>
      </c>
      <c r="E69" s="23" t="s">
        <v>152</v>
      </c>
      <c r="F69" s="24">
        <v>9167</v>
      </c>
      <c r="G69" s="21" t="s">
        <v>200</v>
      </c>
      <c r="H69" s="69"/>
      <c r="I69" s="23"/>
      <c r="AA69" s="68">
        <f t="shared" si="3"/>
        <v>0</v>
      </c>
    </row>
    <row r="70" spans="1:27" ht="15">
      <c r="A70" s="55">
        <v>11</v>
      </c>
      <c r="B70" s="21">
        <v>17</v>
      </c>
      <c r="C70" s="21" t="s">
        <v>273</v>
      </c>
      <c r="D70" s="22" t="s">
        <v>274</v>
      </c>
      <c r="E70" s="23" t="s">
        <v>197</v>
      </c>
      <c r="F70" s="24">
        <v>10443</v>
      </c>
      <c r="G70" s="21" t="s">
        <v>249</v>
      </c>
      <c r="H70" s="69"/>
      <c r="I70" s="23"/>
      <c r="AA70" s="68">
        <f t="shared" si="3"/>
        <v>0</v>
      </c>
    </row>
    <row r="71" spans="1:27" ht="15">
      <c r="A71" s="55">
        <v>12</v>
      </c>
      <c r="B71" s="21">
        <v>10</v>
      </c>
      <c r="C71" s="21" t="s">
        <v>211</v>
      </c>
      <c r="D71" s="22" t="s">
        <v>212</v>
      </c>
      <c r="E71" s="23" t="s">
        <v>210</v>
      </c>
      <c r="F71" s="24">
        <v>5222</v>
      </c>
      <c r="G71" s="21" t="s">
        <v>213</v>
      </c>
      <c r="H71" s="69"/>
      <c r="I71" s="23"/>
      <c r="AA71" s="68">
        <f t="shared" si="3"/>
        <v>0</v>
      </c>
    </row>
    <row r="72" spans="1:27" ht="15">
      <c r="A72" s="55">
        <v>13</v>
      </c>
      <c r="B72" s="21">
        <v>9</v>
      </c>
      <c r="C72" s="21" t="s">
        <v>220</v>
      </c>
      <c r="D72" s="22" t="s">
        <v>221</v>
      </c>
      <c r="E72" s="23" t="s">
        <v>96</v>
      </c>
      <c r="F72" s="24">
        <v>8394</v>
      </c>
      <c r="G72" s="21" t="s">
        <v>216</v>
      </c>
      <c r="H72" s="23"/>
      <c r="I72" s="23"/>
      <c r="AA72" s="68">
        <f t="shared" si="3"/>
        <v>0</v>
      </c>
    </row>
    <row r="73" spans="1:27" ht="15">
      <c r="A73" s="55">
        <v>14</v>
      </c>
      <c r="B73" s="21">
        <v>19</v>
      </c>
      <c r="C73" s="21" t="s">
        <v>283</v>
      </c>
      <c r="D73" s="22" t="s">
        <v>284</v>
      </c>
      <c r="E73" s="23" t="s">
        <v>155</v>
      </c>
      <c r="F73" s="24">
        <v>14284</v>
      </c>
      <c r="G73" s="21" t="s">
        <v>200</v>
      </c>
      <c r="H73" s="23"/>
      <c r="I73" s="23"/>
      <c r="AA73" s="68">
        <f t="shared" si="3"/>
        <v>0</v>
      </c>
    </row>
    <row r="74" spans="1:27" ht="15">
      <c r="A74" s="55">
        <v>15</v>
      </c>
      <c r="B74" s="21">
        <v>7</v>
      </c>
      <c r="C74" s="21" t="s">
        <v>217</v>
      </c>
      <c r="D74" s="22" t="s">
        <v>218</v>
      </c>
      <c r="E74" s="23" t="s">
        <v>194</v>
      </c>
      <c r="F74" s="24">
        <v>7442</v>
      </c>
      <c r="G74" s="21" t="s">
        <v>216</v>
      </c>
      <c r="H74" s="23"/>
      <c r="I74" s="23"/>
      <c r="AA74" s="68">
        <f t="shared" si="3"/>
        <v>0</v>
      </c>
    </row>
    <row r="75" spans="1:27" ht="15">
      <c r="A75" s="55">
        <v>16</v>
      </c>
      <c r="B75" s="21">
        <v>3</v>
      </c>
      <c r="C75" s="21" t="s">
        <v>201</v>
      </c>
      <c r="D75" s="22" t="s">
        <v>202</v>
      </c>
      <c r="E75" s="23" t="s">
        <v>96</v>
      </c>
      <c r="F75" s="24">
        <v>13150</v>
      </c>
      <c r="G75" s="21" t="s">
        <v>200</v>
      </c>
      <c r="H75" s="23"/>
      <c r="I75" s="23"/>
      <c r="AA75" s="68">
        <f t="shared" si="3"/>
        <v>0</v>
      </c>
    </row>
    <row r="76" spans="1:27" ht="15">
      <c r="A76" s="55">
        <v>17</v>
      </c>
      <c r="B76" s="21">
        <v>13</v>
      </c>
      <c r="C76" s="21" t="s">
        <v>256</v>
      </c>
      <c r="D76" s="22" t="s">
        <v>257</v>
      </c>
      <c r="E76" s="23" t="s">
        <v>152</v>
      </c>
      <c r="F76" s="24">
        <v>5929</v>
      </c>
      <c r="G76" s="21" t="s">
        <v>200</v>
      </c>
      <c r="H76" s="23"/>
      <c r="I76" s="23" t="s">
        <v>329</v>
      </c>
      <c r="AA76" s="68">
        <f t="shared" si="3"/>
        <v>0</v>
      </c>
    </row>
    <row r="77" spans="1:27" ht="15">
      <c r="A77" s="55">
        <v>18</v>
      </c>
      <c r="B77" s="21">
        <v>11</v>
      </c>
      <c r="C77" s="21" t="s">
        <v>208</v>
      </c>
      <c r="D77" s="22" t="s">
        <v>209</v>
      </c>
      <c r="E77" s="23" t="s">
        <v>210</v>
      </c>
      <c r="F77" s="24">
        <v>10864</v>
      </c>
      <c r="G77" s="21" t="s">
        <v>200</v>
      </c>
      <c r="H77" s="23"/>
      <c r="I77" s="23" t="s">
        <v>330</v>
      </c>
      <c r="AA77" s="68">
        <f t="shared" si="3"/>
        <v>0</v>
      </c>
    </row>
    <row r="78" spans="1:27" ht="15">
      <c r="A78" s="55">
        <v>19</v>
      </c>
      <c r="B78" s="21">
        <v>15</v>
      </c>
      <c r="C78" s="21" t="s">
        <v>260</v>
      </c>
      <c r="D78" s="22" t="s">
        <v>261</v>
      </c>
      <c r="E78" s="23" t="s">
        <v>152</v>
      </c>
      <c r="F78" s="24">
        <v>9570</v>
      </c>
      <c r="G78" s="21" t="s">
        <v>200</v>
      </c>
      <c r="H78" s="23"/>
      <c r="I78" s="23" t="s">
        <v>330</v>
      </c>
      <c r="AA78" s="68">
        <f t="shared" si="3"/>
        <v>0</v>
      </c>
    </row>
    <row r="79" spans="1:27" ht="15">
      <c r="A79" s="55">
        <v>20</v>
      </c>
      <c r="B79" s="21">
        <v>1</v>
      </c>
      <c r="C79" s="21" t="s">
        <v>198</v>
      </c>
      <c r="D79" s="22" t="s">
        <v>199</v>
      </c>
      <c r="E79" s="23" t="s">
        <v>96</v>
      </c>
      <c r="F79" s="24">
        <v>12125</v>
      </c>
      <c r="G79" s="21" t="s">
        <v>200</v>
      </c>
      <c r="H79" s="23"/>
      <c r="I79" s="23" t="s">
        <v>330</v>
      </c>
      <c r="AA79" s="68">
        <f t="shared" si="3"/>
        <v>0</v>
      </c>
    </row>
    <row r="80" spans="1:9" ht="15">
      <c r="A80" s="55"/>
      <c r="B80" s="56" t="s">
        <v>301</v>
      </c>
      <c r="C80" s="57"/>
      <c r="D80" s="58"/>
      <c r="E80" s="58"/>
      <c r="F80" s="57"/>
      <c r="G80" s="57"/>
      <c r="H80" s="59"/>
      <c r="I80" s="60"/>
    </row>
  </sheetData>
  <sheetProtection/>
  <mergeCells count="9">
    <mergeCell ref="A24:I24"/>
    <mergeCell ref="A38:I38"/>
    <mergeCell ref="A58:I58"/>
    <mergeCell ref="A11:I11"/>
    <mergeCell ref="A1:I1"/>
    <mergeCell ref="A2:I2"/>
    <mergeCell ref="A3:I3"/>
    <mergeCell ref="G4:I4"/>
    <mergeCell ref="A6:I6"/>
  </mergeCells>
  <printOptions/>
  <pageMargins left="0.5905511811023623" right="0.15748031496062992" top="0.1968503937007874" bottom="0.2" header="0.5118110236220472" footer="0.3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 S</dc:creator>
  <cp:keywords/>
  <dc:description/>
  <cp:lastModifiedBy>Marek</cp:lastModifiedBy>
  <cp:lastPrinted>2011-08-26T19:00:44Z</cp:lastPrinted>
  <dcterms:created xsi:type="dcterms:W3CDTF">2011-08-26T08:32:21Z</dcterms:created>
  <dcterms:modified xsi:type="dcterms:W3CDTF">2011-08-26T21:49:39Z</dcterms:modified>
  <cp:category/>
  <cp:version/>
  <cp:contentType/>
  <cp:contentStatus/>
</cp:coreProperties>
</file>