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70" windowWidth="16650" windowHeight="9960" activeTab="1"/>
  </bookViews>
  <sheets>
    <sheet name="Start" sheetId="1" r:id="rId1"/>
    <sheet name="oddil" sheetId="2" r:id="rId2"/>
  </sheets>
  <definedNames>
    <definedName name="_xlnm.Print_Area" localSheetId="0">'Start'!#REF!</definedName>
  </definedNames>
  <calcPr fullCalcOnLoad="1" refMode="R1C1"/>
</workbook>
</file>

<file path=xl/sharedStrings.xml><?xml version="1.0" encoding="utf-8"?>
<sst xmlns="http://schemas.openxmlformats.org/spreadsheetml/2006/main" count="631" uniqueCount="231">
  <si>
    <t>JUNIOR</t>
  </si>
  <si>
    <t>TJ FAVORIT BRNO</t>
  </si>
  <si>
    <t>FORCE KCK ZLÍN</t>
  </si>
  <si>
    <t>TEAM FORMAN CINELLI</t>
  </si>
  <si>
    <t>BLÁHA Martin</t>
  </si>
  <si>
    <t>BLAŽEJ David</t>
  </si>
  <si>
    <t>ČESKÁ SPOŘITELNA - SPECIALIZED</t>
  </si>
  <si>
    <t>BUCHÁČEK Tomáš</t>
  </si>
  <si>
    <t>CHLUPÁČ Dominik</t>
  </si>
  <si>
    <t>DANAČÍK Tomáš</t>
  </si>
  <si>
    <t>MADETA FITNESS/HAIBIKE</t>
  </si>
  <si>
    <t>DOLEŽEL Radovan</t>
  </si>
  <si>
    <t>AC SPARTA PRAHA</t>
  </si>
  <si>
    <t>DRÁBEK Zdeněk</t>
  </si>
  <si>
    <t>EXPERIMENT 23</t>
  </si>
  <si>
    <t>DVORSKÝ David</t>
  </si>
  <si>
    <t>FIERLA Ondřej</t>
  </si>
  <si>
    <t>FILIP Jakub</t>
  </si>
  <si>
    <t>FRKAL Jakub</t>
  </si>
  <si>
    <t>HAMPL Petr</t>
  </si>
  <si>
    <t>HEBÍK Martin</t>
  </si>
  <si>
    <t>HOŠEK Josef</t>
  </si>
  <si>
    <t>HUDEČEK Jiří</t>
  </si>
  <si>
    <t>HYNEK Dominik</t>
  </si>
  <si>
    <t>KADLEC Milan</t>
  </si>
  <si>
    <t>KADÚCH Jan</t>
  </si>
  <si>
    <t>KALOJÍROS Tomáš</t>
  </si>
  <si>
    <t>KAŇKOVSKÝ Alois</t>
  </si>
  <si>
    <t>KESL Michal</t>
  </si>
  <si>
    <t>KOPECKÝ Pavel</t>
  </si>
  <si>
    <t>KROTKÝ Rostislav</t>
  </si>
  <si>
    <t>KUKRLE Michael</t>
  </si>
  <si>
    <t>LANT Antonín</t>
  </si>
  <si>
    <t>MAŇOUSEK Josef</t>
  </si>
  <si>
    <t>MAREK Miroslav</t>
  </si>
  <si>
    <t>MATOUŠEK Jiří</t>
  </si>
  <si>
    <t>MATULA Lukáš</t>
  </si>
  <si>
    <t>MÍČEK Ondřej</t>
  </si>
  <si>
    <t>MIXA Marek</t>
  </si>
  <si>
    <t>MRÁČEK Michal</t>
  </si>
  <si>
    <t>NOVOTNÝ Oldřich</t>
  </si>
  <si>
    <t>POLNICKÝ Jiří</t>
  </si>
  <si>
    <t>SISR František</t>
  </si>
  <si>
    <t>STÖHR Jan</t>
  </si>
  <si>
    <t>STÖHR Pavel</t>
  </si>
  <si>
    <t>SVORADA Jan</t>
  </si>
  <si>
    <t>ŠIMEK Jan</t>
  </si>
  <si>
    <t>TOMAN Jiří</t>
  </si>
  <si>
    <t>TOMÁŠ Michal</t>
  </si>
  <si>
    <t>TUREK Daniel</t>
  </si>
  <si>
    <t>URBÁŠEK Jan</t>
  </si>
  <si>
    <t>VOBORA Ondřej</t>
  </si>
  <si>
    <t>WOLF Jan</t>
  </si>
  <si>
    <t>ZAHÁLKA Matěj</t>
  </si>
  <si>
    <t>ZECHMEISTER Tomáš</t>
  </si>
  <si>
    <t xml:space="preserve">Počet startujících: </t>
  </si>
  <si>
    <t>Průměrná rychlost / Average Speed:  km/h</t>
  </si>
  <si>
    <t>Gap</t>
  </si>
  <si>
    <t>Category</t>
  </si>
  <si>
    <t>Licence</t>
  </si>
  <si>
    <t>Team</t>
  </si>
  <si>
    <t>Surname and name</t>
  </si>
  <si>
    <t>UCI code</t>
  </si>
  <si>
    <t>Race no.</t>
  </si>
  <si>
    <t>Rank</t>
  </si>
  <si>
    <t>Ztráta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</si>
  <si>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</si>
  <si>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</si>
  <si>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</si>
  <si>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</si>
  <si>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</si>
  <si>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</si>
  <si>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</si>
  <si>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Com.no.: 1/</t>
  </si>
  <si>
    <t>Výsledková listina / Result list</t>
  </si>
  <si>
    <t>Body / Čas</t>
  </si>
  <si>
    <t>Points / Time</t>
  </si>
  <si>
    <t>ČEZ CYKLO TEAM TÁBOR</t>
  </si>
  <si>
    <t>SCHLEGEL Michal</t>
  </si>
  <si>
    <t xml:space="preserve">CZE19900123 </t>
  </si>
  <si>
    <t xml:space="preserve">CZE19900925 </t>
  </si>
  <si>
    <t xml:space="preserve">CZE19851104 </t>
  </si>
  <si>
    <t xml:space="preserve">CZE19821111 </t>
  </si>
  <si>
    <t xml:space="preserve">CZE19820529 </t>
  </si>
  <si>
    <t xml:space="preserve">CZE19860907 </t>
  </si>
  <si>
    <t xml:space="preserve">CZE19890502 </t>
  </si>
  <si>
    <t xml:space="preserve">CZE19840214 </t>
  </si>
  <si>
    <t>oddílcyklistikyTJSpartakTřebíč</t>
  </si>
  <si>
    <t xml:space="preserve">CZE19890424 </t>
  </si>
  <si>
    <t>BEDNÁŘ Michal</t>
  </si>
  <si>
    <t xml:space="preserve">CZE19890908 </t>
  </si>
  <si>
    <t xml:space="preserve">CZE19850514 </t>
  </si>
  <si>
    <t xml:space="preserve">CZE19761019 </t>
  </si>
  <si>
    <t xml:space="preserve">CZE19870725 </t>
  </si>
  <si>
    <t>BAMBULA Ondřej</t>
  </si>
  <si>
    <t xml:space="preserve">CZE19850706 </t>
  </si>
  <si>
    <t xml:space="preserve">CZE19870329 </t>
  </si>
  <si>
    <t xml:space="preserve">CZE19741013 </t>
  </si>
  <si>
    <t xml:space="preserve">CZE19930811 </t>
  </si>
  <si>
    <t xml:space="preserve">CZE19910303 </t>
  </si>
  <si>
    <t xml:space="preserve">CZE19930209 </t>
  </si>
  <si>
    <t xml:space="preserve">CZE19941115 </t>
  </si>
  <si>
    <t xml:space="preserve">CZE19940222 </t>
  </si>
  <si>
    <t xml:space="preserve">CZE19920202 </t>
  </si>
  <si>
    <t xml:space="preserve">CZE19920414 </t>
  </si>
  <si>
    <t xml:space="preserve">CZE19940505 </t>
  </si>
  <si>
    <t xml:space="preserve">CZE19931204 </t>
  </si>
  <si>
    <t xml:space="preserve">CZE19940423 </t>
  </si>
  <si>
    <t xml:space="preserve">CZE19920713 </t>
  </si>
  <si>
    <t>VRÁŽEL Viktor</t>
  </si>
  <si>
    <t xml:space="preserve">CZE19920428 </t>
  </si>
  <si>
    <t xml:space="preserve">CZE19910921 </t>
  </si>
  <si>
    <t xml:space="preserve">CZE19920809 </t>
  </si>
  <si>
    <t>BOROŠ Michael</t>
  </si>
  <si>
    <t xml:space="preserve">CZE19931215 </t>
  </si>
  <si>
    <t>SKÁLA Jakub</t>
  </si>
  <si>
    <t xml:space="preserve">CZE19941117 </t>
  </si>
  <si>
    <t xml:space="preserve">CZE19941024 </t>
  </si>
  <si>
    <t>Bauknecht -Author cycling team</t>
  </si>
  <si>
    <t xml:space="preserve">CZE19940803 </t>
  </si>
  <si>
    <t xml:space="preserve">CZE19940419 </t>
  </si>
  <si>
    <t xml:space="preserve">CZE19940409 </t>
  </si>
  <si>
    <t xml:space="preserve">CZE19940303 </t>
  </si>
  <si>
    <t xml:space="preserve">CZE19930823 </t>
  </si>
  <si>
    <t xml:space="preserve">CZE19930710 </t>
  </si>
  <si>
    <t xml:space="preserve">CZE19930630 </t>
  </si>
  <si>
    <t xml:space="preserve">CZE19930317 </t>
  </si>
  <si>
    <t xml:space="preserve">CZE19930218 </t>
  </si>
  <si>
    <t xml:space="preserve">CZE19930119 </t>
  </si>
  <si>
    <t xml:space="preserve">CZE19921023 </t>
  </si>
  <si>
    <t xml:space="preserve">CZE19920731 </t>
  </si>
  <si>
    <t xml:space="preserve">CZE19920611 </t>
  </si>
  <si>
    <t xml:space="preserve">CZE19920606 </t>
  </si>
  <si>
    <t xml:space="preserve">CZE19920411 </t>
  </si>
  <si>
    <t xml:space="preserve">CZE19920317 </t>
  </si>
  <si>
    <t xml:space="preserve">CZE19920120 </t>
  </si>
  <si>
    <t xml:space="preserve">CZE19911223 </t>
  </si>
  <si>
    <t xml:space="preserve">CZE19911207 </t>
  </si>
  <si>
    <t xml:space="preserve">CZE19910923 </t>
  </si>
  <si>
    <t xml:space="preserve">CZE19910405 </t>
  </si>
  <si>
    <t xml:space="preserve">CZE19901024 </t>
  </si>
  <si>
    <t xml:space="preserve">CZE19901010 </t>
  </si>
  <si>
    <t xml:space="preserve">CZE19900926 </t>
  </si>
  <si>
    <t xml:space="preserve">CZE19891216 </t>
  </si>
  <si>
    <t xml:space="preserve">CZE19891101 </t>
  </si>
  <si>
    <t xml:space="preserve">CZE19891022 </t>
  </si>
  <si>
    <t xml:space="preserve">CZE19890615 </t>
  </si>
  <si>
    <t xml:space="preserve">CZE19880828 </t>
  </si>
  <si>
    <t xml:space="preserve">CZE19880119 </t>
  </si>
  <si>
    <t xml:space="preserve">CZE19870818 </t>
  </si>
  <si>
    <t xml:space="preserve">CZE19860519 </t>
  </si>
  <si>
    <t xml:space="preserve">CZE19830719 </t>
  </si>
  <si>
    <t xml:space="preserve">CZE19781006 </t>
  </si>
  <si>
    <t xml:space="preserve">CZE19780307 </t>
  </si>
  <si>
    <t xml:space="preserve">CZE19770912 </t>
  </si>
  <si>
    <t xml:space="preserve">CZE19691121 </t>
  </si>
  <si>
    <t>POLNICKÝ Radek</t>
  </si>
  <si>
    <t>PAĎOUR František</t>
  </si>
  <si>
    <t>VALEŠ Adam</t>
  </si>
  <si>
    <t>CZE19880211</t>
  </si>
  <si>
    <t>ČESKÝ POHÁR NA SILNICI 2013</t>
  </si>
  <si>
    <r>
      <t xml:space="preserve">silniční závod jednotlivců / individual road race            </t>
    </r>
    <r>
      <rPr>
        <b/>
        <sz val="10"/>
        <color indexed="9"/>
        <rFont val="Calibri"/>
        <family val="2"/>
      </rPr>
      <t>g</t>
    </r>
  </si>
  <si>
    <t>DOSTÁL Jan</t>
  </si>
  <si>
    <t>MUŽI</t>
  </si>
  <si>
    <t>DNF</t>
  </si>
  <si>
    <t>Délka / Distance: 140 km</t>
  </si>
  <si>
    <t>PL261</t>
  </si>
  <si>
    <t>Sdělení rozhodčích:</t>
  </si>
  <si>
    <t>Prémie:</t>
  </si>
  <si>
    <t>VP1</t>
  </si>
  <si>
    <t>VP2</t>
  </si>
  <si>
    <t>CK Příbram</t>
  </si>
  <si>
    <t>SMOLA Lukáš</t>
  </si>
  <si>
    <t>CZE19950531</t>
  </si>
  <si>
    <t>ZÁLESKÝ Milan</t>
  </si>
  <si>
    <t>CZE 19900107</t>
  </si>
  <si>
    <t>NEPRAŠ Karel</t>
  </si>
  <si>
    <t>ACK Stará Ves n.Ondřejicí</t>
  </si>
  <si>
    <t>CZE 19910411</t>
  </si>
  <si>
    <t>ZÁRUBA Petr</t>
  </si>
  <si>
    <t>CZE19880115</t>
  </si>
  <si>
    <t>KOHLBECK Petr</t>
  </si>
  <si>
    <t>ALLTRAINING.CZ</t>
  </si>
  <si>
    <t>8871</t>
  </si>
  <si>
    <t>TOMEK Josef</t>
  </si>
  <si>
    <t>KUDA Pavel</t>
  </si>
  <si>
    <t>SCS MIRVA</t>
  </si>
  <si>
    <t>CZE19850330M</t>
  </si>
  <si>
    <t>Horák Michal</t>
  </si>
  <si>
    <t>POL19930404</t>
  </si>
  <si>
    <t>SAMOL Pavel</t>
  </si>
  <si>
    <t>CARTUSIA-STAL</t>
  </si>
  <si>
    <t>ASC Dukla Praha</t>
  </si>
  <si>
    <t>HAČECKÝ Vojtěch</t>
  </si>
  <si>
    <t>CZE19870225</t>
  </si>
  <si>
    <t>SVĚNTÝ Radek</t>
  </si>
  <si>
    <t>elite</t>
  </si>
  <si>
    <t>CZE 19831016</t>
  </si>
  <si>
    <t>BAMBULA Stanislav</t>
  </si>
  <si>
    <t>BROŽ Matěj</t>
  </si>
  <si>
    <t>KOŽUŠNÍK Adam</t>
  </si>
  <si>
    <t>CK Kolokrám - Svijany o.s.</t>
  </si>
  <si>
    <t>CZE19850812</t>
  </si>
  <si>
    <t>SVOBODA Jan</t>
  </si>
  <si>
    <t>YOGI RACING OSTRAVA</t>
  </si>
  <si>
    <t>SKC Tufo Prostějov</t>
  </si>
  <si>
    <t>PONIKELSKÝ Ondřej</t>
  </si>
  <si>
    <t>CZE19950830</t>
  </si>
  <si>
    <t>FIALA Petr</t>
  </si>
  <si>
    <t>MEDEK Tomáš</t>
  </si>
  <si>
    <t>VIKTORIN Václav</t>
  </si>
  <si>
    <t>OKROUHLICKÝ Tomáš</t>
  </si>
  <si>
    <t>HOLUB Tomáš</t>
  </si>
  <si>
    <t>KLABOUCH Jan</t>
  </si>
  <si>
    <t>NESVEDA Jiří</t>
  </si>
  <si>
    <t>HUNAL Martin</t>
  </si>
  <si>
    <t>CZE19830913</t>
  </si>
  <si>
    <t>ČERVENKA Martin</t>
  </si>
  <si>
    <t>Vysočina Cycling</t>
  </si>
  <si>
    <t>BRABEC Daniel</t>
  </si>
  <si>
    <t>SLÁMA Jaroslav</t>
  </si>
  <si>
    <t xml:space="preserve">Vysočina Cycling              </t>
  </si>
  <si>
    <t>GO ČESKÝ POHÁR Jevíčko - VC Pardubického kraje</t>
  </si>
  <si>
    <t>Místo konání / Place: Jevíčko (CZE)</t>
  </si>
  <si>
    <t>Datum / Date: 27.04.2013</t>
  </si>
  <si>
    <t>RP</t>
  </si>
  <si>
    <t>Pádem postižen st.č.65</t>
  </si>
  <si>
    <t>VP3</t>
  </si>
  <si>
    <t>počet</t>
  </si>
  <si>
    <t>muži elite</t>
  </si>
  <si>
    <t>moins23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</si>
</sst>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sz val="14"/>
      <name val="Calibri"/>
      <family val="2"/>
    </font>
    <font>
      <b/>
      <sz val="14"/>
      <color indexed="23"/>
      <name val="Calibri"/>
      <family val="2"/>
    </font>
    <font>
      <b/>
      <sz val="10"/>
      <color indexed="9"/>
      <name val="Calibri"/>
      <family val="2"/>
    </font>
    <font>
      <sz val="16"/>
      <name val="Calibri"/>
      <family val="2"/>
    </font>
    <font>
      <b/>
      <sz val="16"/>
      <color indexed="63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 tint="0.3499900102615356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48" applyFont="1" applyFill="1" applyBorder="1" applyAlignment="1">
      <alignment horizontal="right"/>
      <protection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48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1" fontId="13" fillId="33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21" fontId="8" fillId="34" borderId="11" xfId="0" applyNumberFormat="1" applyFont="1" applyFill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5" borderId="13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52" fillId="36" borderId="12" xfId="0" applyFont="1" applyFill="1" applyBorder="1" applyAlignment="1">
      <alignment vertical="center"/>
    </xf>
    <xf numFmtId="0" fontId="52" fillId="36" borderId="12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/>
    </xf>
    <xf numFmtId="0" fontId="53" fillId="36" borderId="13" xfId="0" applyFont="1" applyFill="1" applyBorder="1" applyAlignment="1">
      <alignment wrapText="1"/>
    </xf>
    <xf numFmtId="0" fontId="53" fillId="36" borderId="13" xfId="0" applyFont="1" applyFill="1" applyBorder="1" applyAlignment="1">
      <alignment horizontal="center" wrapText="1"/>
    </xf>
    <xf numFmtId="1" fontId="13" fillId="33" borderId="1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3" fillId="33" borderId="10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15" fillId="0" borderId="0" xfId="48" applyFont="1" applyFill="1" applyBorder="1" applyAlignment="1">
      <alignment horizontal="center" vertical="center" wrapText="1"/>
      <protection/>
    </xf>
    <xf numFmtId="0" fontId="54" fillId="0" borderId="0" xfId="48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2" fillId="0" borderId="0" xfId="48" applyFont="1" applyFill="1" applyBorder="1" applyAlignment="1">
      <alignment horizontal="center"/>
      <protection/>
    </xf>
    <xf numFmtId="0" fontId="16" fillId="36" borderId="15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_plzen 2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110" workbookViewId="0" topLeftCell="A1">
      <selection activeCell="A12" sqref="A12:IV68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7.28125" style="0" bestFit="1" customWidth="1"/>
    <col min="5" max="5" width="31.00390625" style="0" customWidth="1"/>
    <col min="6" max="6" width="9.140625" style="0" customWidth="1"/>
    <col min="7" max="7" width="14.28125" style="0" bestFit="1" customWidth="1"/>
    <col min="8" max="8" width="11.421875" style="0" customWidth="1"/>
    <col min="9" max="9" width="11.00390625" style="0" customWidth="1"/>
    <col min="10" max="10" width="6.57421875" style="0" customWidth="1"/>
  </cols>
  <sheetData>
    <row r="1" spans="1:9" s="20" customFormat="1" ht="21" customHeight="1">
      <c r="A1" s="51" t="s">
        <v>160</v>
      </c>
      <c r="B1" s="51"/>
      <c r="C1" s="51"/>
      <c r="D1" s="51"/>
      <c r="E1" s="51"/>
      <c r="F1" s="51"/>
      <c r="G1" s="51"/>
      <c r="H1" s="51"/>
      <c r="I1" s="51"/>
    </row>
    <row r="2" spans="1:9" s="9" customFormat="1" ht="17.25" customHeight="1">
      <c r="A2" s="52" t="s">
        <v>222</v>
      </c>
      <c r="B2" s="52"/>
      <c r="C2" s="52"/>
      <c r="D2" s="52"/>
      <c r="E2" s="52"/>
      <c r="F2" s="52"/>
      <c r="G2" s="52"/>
      <c r="H2" s="52"/>
      <c r="I2" s="52"/>
    </row>
    <row r="3" spans="2:9" s="9" customFormat="1" ht="14.25" customHeight="1">
      <c r="B3" s="14"/>
      <c r="D3" s="53" t="s">
        <v>161</v>
      </c>
      <c r="E3" s="53"/>
      <c r="F3" s="53"/>
      <c r="G3" s="53"/>
      <c r="H3" s="19"/>
      <c r="I3" s="17" t="s">
        <v>73</v>
      </c>
    </row>
    <row r="4" spans="1:9" s="9" customFormat="1" ht="12" customHeight="1">
      <c r="A4" s="18" t="s">
        <v>224</v>
      </c>
      <c r="B4" s="14"/>
      <c r="C4" s="13"/>
      <c r="D4" s="13"/>
      <c r="E4" s="12"/>
      <c r="F4" s="11"/>
      <c r="I4" s="17" t="s">
        <v>223</v>
      </c>
    </row>
    <row r="5" spans="1:9" s="16" customFormat="1" ht="16.5" customHeight="1">
      <c r="A5" s="54" t="s">
        <v>74</v>
      </c>
      <c r="B5" s="54"/>
      <c r="C5" s="54"/>
      <c r="D5" s="54"/>
      <c r="E5" s="54"/>
      <c r="F5" s="54"/>
      <c r="G5" s="54"/>
      <c r="H5" s="54"/>
      <c r="I5" s="54"/>
    </row>
    <row r="6" ht="7.5" customHeight="1">
      <c r="I6" s="15"/>
    </row>
    <row r="7" spans="1:9" s="31" customFormat="1" ht="14.25" customHeight="1">
      <c r="A7" s="36" t="s">
        <v>72</v>
      </c>
      <c r="B7" s="36" t="s">
        <v>71</v>
      </c>
      <c r="C7" s="30" t="s">
        <v>70</v>
      </c>
      <c r="D7" s="36" t="s">
        <v>69</v>
      </c>
      <c r="E7" s="36" t="s">
        <v>68</v>
      </c>
      <c r="F7" s="30" t="s">
        <v>67</v>
      </c>
      <c r="G7" s="30" t="s">
        <v>66</v>
      </c>
      <c r="H7" s="29" t="s">
        <v>75</v>
      </c>
      <c r="I7" s="37" t="s">
        <v>65</v>
      </c>
    </row>
    <row r="8" spans="1:9" s="34" customFormat="1" ht="10.5" customHeight="1">
      <c r="A8" s="38" t="s">
        <v>64</v>
      </c>
      <c r="B8" s="39" t="s">
        <v>63</v>
      </c>
      <c r="C8" s="33" t="s">
        <v>62</v>
      </c>
      <c r="D8" s="38" t="s">
        <v>61</v>
      </c>
      <c r="E8" s="38" t="s">
        <v>60</v>
      </c>
      <c r="F8" s="33" t="s">
        <v>59</v>
      </c>
      <c r="G8" s="33" t="s">
        <v>58</v>
      </c>
      <c r="H8" s="32" t="s">
        <v>76</v>
      </c>
      <c r="I8" s="40" t="s">
        <v>57</v>
      </c>
    </row>
    <row r="9" spans="2:9" s="9" customFormat="1" ht="6" customHeight="1">
      <c r="B9" s="14"/>
      <c r="C9" s="13"/>
      <c r="D9" s="13"/>
      <c r="E9" s="12"/>
      <c r="F9" s="11"/>
      <c r="I9" s="10"/>
    </row>
    <row r="10" spans="1:9" ht="15.75" thickBot="1">
      <c r="A10" s="55" t="s">
        <v>163</v>
      </c>
      <c r="B10" s="55"/>
      <c r="C10" s="55"/>
      <c r="D10" s="55"/>
      <c r="E10" s="55"/>
      <c r="F10" s="55"/>
      <c r="G10" s="55"/>
      <c r="H10" s="55"/>
      <c r="I10" s="55"/>
    </row>
    <row r="11" spans="1:9" ht="15">
      <c r="A11" s="8" t="s">
        <v>165</v>
      </c>
      <c r="B11" s="6"/>
      <c r="C11" s="7"/>
      <c r="D11" s="6"/>
      <c r="E11" s="6"/>
      <c r="F11" s="44"/>
      <c r="G11" s="6"/>
      <c r="H11" s="5"/>
      <c r="I11" s="4" t="s">
        <v>56</v>
      </c>
    </row>
    <row r="12" spans="1:9" s="9" customFormat="1" ht="12.75">
      <c r="A12" s="21">
        <v>1</v>
      </c>
      <c r="B12" s="22">
        <v>29</v>
      </c>
      <c r="C12" s="22" t="s">
        <v>151</v>
      </c>
      <c r="D12" s="23" t="s">
        <v>27</v>
      </c>
      <c r="E12" s="24" t="s">
        <v>192</v>
      </c>
      <c r="F12" s="25">
        <v>986</v>
      </c>
      <c r="G12" s="26" t="s">
        <v>196</v>
      </c>
      <c r="H12" s="27">
        <v>0.1510300925925926</v>
      </c>
      <c r="I12" s="28">
        <f>H12-$H$12</f>
        <v>0</v>
      </c>
    </row>
    <row r="13" spans="1:9" s="9" customFormat="1" ht="12.75">
      <c r="A13" s="21">
        <v>2</v>
      </c>
      <c r="B13" s="22">
        <v>31</v>
      </c>
      <c r="C13" s="22" t="s">
        <v>97</v>
      </c>
      <c r="D13" s="23" t="s">
        <v>24</v>
      </c>
      <c r="E13" s="24" t="s">
        <v>192</v>
      </c>
      <c r="F13" s="25">
        <v>181</v>
      </c>
      <c r="G13" s="26" t="s">
        <v>196</v>
      </c>
      <c r="H13" s="27"/>
      <c r="I13" s="28">
        <v>0</v>
      </c>
    </row>
    <row r="14" spans="1:9" s="9" customFormat="1" ht="12.75">
      <c r="A14" s="21">
        <v>3</v>
      </c>
      <c r="B14" s="22">
        <v>74</v>
      </c>
      <c r="C14" s="22" t="s">
        <v>100</v>
      </c>
      <c r="D14" s="23" t="s">
        <v>209</v>
      </c>
      <c r="E14" s="24" t="s">
        <v>12</v>
      </c>
      <c r="F14" s="25">
        <v>16070</v>
      </c>
      <c r="G14" s="26" t="s">
        <v>230</v>
      </c>
      <c r="H14" s="27"/>
      <c r="I14" s="28">
        <v>0</v>
      </c>
    </row>
    <row r="15" spans="1:9" s="9" customFormat="1" ht="12.75">
      <c r="A15" s="21">
        <v>4</v>
      </c>
      <c r="B15" s="22">
        <v>7</v>
      </c>
      <c r="C15" s="22" t="s">
        <v>100</v>
      </c>
      <c r="D15" s="23" t="s">
        <v>19</v>
      </c>
      <c r="E15" s="24" t="s">
        <v>1</v>
      </c>
      <c r="F15" s="25">
        <v>17959</v>
      </c>
      <c r="G15" s="26" t="s">
        <v>230</v>
      </c>
      <c r="H15" s="27"/>
      <c r="I15" s="28">
        <v>0</v>
      </c>
    </row>
    <row r="16" spans="1:9" s="9" customFormat="1" ht="12.75">
      <c r="A16" s="21">
        <v>5</v>
      </c>
      <c r="B16" s="22">
        <v>2</v>
      </c>
      <c r="C16" s="22" t="s">
        <v>82</v>
      </c>
      <c r="D16" s="23" t="s">
        <v>20</v>
      </c>
      <c r="E16" s="24" t="s">
        <v>171</v>
      </c>
      <c r="F16" s="25">
        <v>1010</v>
      </c>
      <c r="G16" s="26" t="s">
        <v>196</v>
      </c>
      <c r="H16" s="27"/>
      <c r="I16" s="28">
        <v>0</v>
      </c>
    </row>
    <row r="17" spans="1:9" s="9" customFormat="1" ht="12.75">
      <c r="A17" s="21">
        <v>6</v>
      </c>
      <c r="B17" s="22">
        <v>39</v>
      </c>
      <c r="C17" s="22" t="s">
        <v>138</v>
      </c>
      <c r="D17" s="23" t="s">
        <v>33</v>
      </c>
      <c r="E17" s="24" t="s">
        <v>118</v>
      </c>
      <c r="F17" s="25">
        <v>1998</v>
      </c>
      <c r="G17" s="26" t="s">
        <v>230</v>
      </c>
      <c r="H17" s="27"/>
      <c r="I17" s="28">
        <v>0</v>
      </c>
    </row>
    <row r="18" spans="1:9" s="9" customFormat="1" ht="12.75">
      <c r="A18" s="21">
        <v>7</v>
      </c>
      <c r="B18" s="22">
        <v>70</v>
      </c>
      <c r="C18" s="22" t="s">
        <v>108</v>
      </c>
      <c r="D18" s="23" t="s">
        <v>109</v>
      </c>
      <c r="E18" s="24" t="s">
        <v>205</v>
      </c>
      <c r="F18" s="25">
        <v>17781</v>
      </c>
      <c r="G18" s="26" t="s">
        <v>230</v>
      </c>
      <c r="H18" s="27"/>
      <c r="I18" s="28">
        <v>0</v>
      </c>
    </row>
    <row r="19" spans="1:9" s="9" customFormat="1" ht="12.75">
      <c r="A19" s="21">
        <v>8</v>
      </c>
      <c r="B19" s="22">
        <v>81</v>
      </c>
      <c r="C19" s="22" t="s">
        <v>90</v>
      </c>
      <c r="D19" s="23" t="s">
        <v>215</v>
      </c>
      <c r="E19" s="24" t="s">
        <v>12</v>
      </c>
      <c r="F19" s="25">
        <v>13480</v>
      </c>
      <c r="G19" s="26" t="s">
        <v>229</v>
      </c>
      <c r="H19" s="27"/>
      <c r="I19" s="28">
        <v>0</v>
      </c>
    </row>
    <row r="20" spans="1:9" s="9" customFormat="1" ht="12.75">
      <c r="A20" s="21">
        <v>9</v>
      </c>
      <c r="B20" s="22">
        <v>46</v>
      </c>
      <c r="C20" s="22" t="s">
        <v>93</v>
      </c>
      <c r="D20" s="23" t="s">
        <v>94</v>
      </c>
      <c r="E20" s="24" t="s">
        <v>77</v>
      </c>
      <c r="F20" s="25">
        <v>6597</v>
      </c>
      <c r="G20" s="26" t="s">
        <v>196</v>
      </c>
      <c r="H20" s="27"/>
      <c r="I20" s="28">
        <v>0</v>
      </c>
    </row>
    <row r="21" spans="1:9" s="9" customFormat="1" ht="12.75">
      <c r="A21" s="21">
        <v>10</v>
      </c>
      <c r="B21" s="22">
        <v>79</v>
      </c>
      <c r="C21" s="22" t="s">
        <v>92</v>
      </c>
      <c r="D21" s="23" t="s">
        <v>30</v>
      </c>
      <c r="E21" s="24" t="s">
        <v>12</v>
      </c>
      <c r="F21" s="25">
        <v>5694</v>
      </c>
      <c r="G21" s="26" t="s">
        <v>196</v>
      </c>
      <c r="H21" s="27"/>
      <c r="I21" s="28">
        <v>0</v>
      </c>
    </row>
    <row r="22" spans="1:9" s="9" customFormat="1" ht="12.75">
      <c r="A22" s="21">
        <v>11</v>
      </c>
      <c r="B22" s="22">
        <v>34</v>
      </c>
      <c r="C22" s="22" t="s">
        <v>153</v>
      </c>
      <c r="D22" s="23" t="s">
        <v>7</v>
      </c>
      <c r="E22" s="24" t="s">
        <v>118</v>
      </c>
      <c r="F22" s="25">
        <v>766</v>
      </c>
      <c r="G22" s="26" t="s">
        <v>196</v>
      </c>
      <c r="H22" s="27"/>
      <c r="I22" s="28">
        <v>0</v>
      </c>
    </row>
    <row r="23" spans="1:9" s="9" customFormat="1" ht="12.75">
      <c r="A23" s="21">
        <v>12</v>
      </c>
      <c r="B23" s="22">
        <v>48</v>
      </c>
      <c r="C23" s="22" t="s">
        <v>114</v>
      </c>
      <c r="D23" s="23" t="s">
        <v>115</v>
      </c>
      <c r="E23" s="24" t="s">
        <v>77</v>
      </c>
      <c r="F23" s="25">
        <v>17265</v>
      </c>
      <c r="G23" s="26" t="s">
        <v>230</v>
      </c>
      <c r="H23" s="27"/>
      <c r="I23" s="28">
        <v>0</v>
      </c>
    </row>
    <row r="24" spans="1:9" s="9" customFormat="1" ht="12.75">
      <c r="A24" s="21">
        <v>13</v>
      </c>
      <c r="B24" s="22">
        <v>5</v>
      </c>
      <c r="C24" s="22" t="s">
        <v>99</v>
      </c>
      <c r="D24" s="23" t="s">
        <v>40</v>
      </c>
      <c r="E24" s="24" t="s">
        <v>171</v>
      </c>
      <c r="F24" s="25">
        <v>12130</v>
      </c>
      <c r="G24" s="26" t="s">
        <v>230</v>
      </c>
      <c r="H24" s="27"/>
      <c r="I24" s="28">
        <v>0</v>
      </c>
    </row>
    <row r="25" spans="1:9" s="9" customFormat="1" ht="12.75">
      <c r="A25" s="21">
        <v>14</v>
      </c>
      <c r="B25" s="22">
        <v>37</v>
      </c>
      <c r="C25" s="22" t="s">
        <v>143</v>
      </c>
      <c r="D25" s="23" t="s">
        <v>41</v>
      </c>
      <c r="E25" s="24" t="s">
        <v>118</v>
      </c>
      <c r="F25" s="25">
        <v>9744</v>
      </c>
      <c r="G25" s="26" t="s">
        <v>196</v>
      </c>
      <c r="H25" s="27"/>
      <c r="I25" s="28">
        <v>0</v>
      </c>
    </row>
    <row r="26" spans="1:9" s="9" customFormat="1" ht="12.75">
      <c r="A26" s="21">
        <v>15</v>
      </c>
      <c r="B26" s="22">
        <v>18</v>
      </c>
      <c r="C26" s="22" t="s">
        <v>134</v>
      </c>
      <c r="D26" s="23" t="s">
        <v>156</v>
      </c>
      <c r="E26" s="24" t="s">
        <v>10</v>
      </c>
      <c r="F26" s="25">
        <v>14671</v>
      </c>
      <c r="G26" s="26" t="s">
        <v>230</v>
      </c>
      <c r="H26" s="27"/>
      <c r="I26" s="28">
        <v>0</v>
      </c>
    </row>
    <row r="27" spans="1:9" s="9" customFormat="1" ht="12.75">
      <c r="A27" s="21">
        <v>16</v>
      </c>
      <c r="B27" s="22">
        <v>49</v>
      </c>
      <c r="C27" s="22" t="s">
        <v>112</v>
      </c>
      <c r="D27" s="23" t="s">
        <v>113</v>
      </c>
      <c r="E27" s="24" t="s">
        <v>77</v>
      </c>
      <c r="F27" s="25">
        <v>16978</v>
      </c>
      <c r="G27" s="26" t="s">
        <v>230</v>
      </c>
      <c r="H27" s="27"/>
      <c r="I27" s="28">
        <v>0</v>
      </c>
    </row>
    <row r="28" spans="1:9" s="9" customFormat="1" ht="12.75">
      <c r="A28" s="21">
        <v>17</v>
      </c>
      <c r="B28" s="22">
        <v>1</v>
      </c>
      <c r="C28" s="22" t="s">
        <v>83</v>
      </c>
      <c r="D28" s="23" t="s">
        <v>28</v>
      </c>
      <c r="E28" s="24" t="s">
        <v>171</v>
      </c>
      <c r="F28" s="25">
        <v>15818</v>
      </c>
      <c r="G28" s="26" t="s">
        <v>196</v>
      </c>
      <c r="H28" s="27"/>
      <c r="I28" s="28">
        <v>0</v>
      </c>
    </row>
    <row r="29" spans="1:9" s="9" customFormat="1" ht="12.75">
      <c r="A29" s="21">
        <v>18</v>
      </c>
      <c r="B29" s="22">
        <v>10</v>
      </c>
      <c r="C29" s="22" t="s">
        <v>123</v>
      </c>
      <c r="D29" s="23" t="s">
        <v>8</v>
      </c>
      <c r="E29" s="24" t="s">
        <v>1</v>
      </c>
      <c r="F29" s="25">
        <v>6587</v>
      </c>
      <c r="G29" s="26" t="s">
        <v>230</v>
      </c>
      <c r="H29" s="27"/>
      <c r="I29" s="28">
        <v>0</v>
      </c>
    </row>
    <row r="30" spans="1:9" s="9" customFormat="1" ht="12.75">
      <c r="A30" s="21">
        <v>19</v>
      </c>
      <c r="B30" s="22">
        <v>41</v>
      </c>
      <c r="C30" s="22" t="s">
        <v>131</v>
      </c>
      <c r="D30" s="23" t="s">
        <v>15</v>
      </c>
      <c r="E30" s="24" t="s">
        <v>118</v>
      </c>
      <c r="F30" s="25">
        <v>18304</v>
      </c>
      <c r="G30" s="26" t="s">
        <v>230</v>
      </c>
      <c r="H30" s="27"/>
      <c r="I30" s="28">
        <v>0</v>
      </c>
    </row>
    <row r="31" spans="1:9" s="9" customFormat="1" ht="12.75">
      <c r="A31" s="21">
        <v>20</v>
      </c>
      <c r="B31" s="22">
        <v>38</v>
      </c>
      <c r="C31" s="22" t="s">
        <v>140</v>
      </c>
      <c r="D31" s="23" t="s">
        <v>9</v>
      </c>
      <c r="E31" s="24" t="s">
        <v>118</v>
      </c>
      <c r="F31" s="25">
        <v>3470</v>
      </c>
      <c r="G31" s="26" t="s">
        <v>196</v>
      </c>
      <c r="H31" s="27"/>
      <c r="I31" s="28">
        <v>0</v>
      </c>
    </row>
    <row r="32" spans="1:9" s="9" customFormat="1" ht="12.75">
      <c r="A32" s="21">
        <v>21</v>
      </c>
      <c r="B32" s="22">
        <v>9</v>
      </c>
      <c r="C32" s="22" t="s">
        <v>128</v>
      </c>
      <c r="D32" s="23" t="s">
        <v>49</v>
      </c>
      <c r="E32" s="24" t="s">
        <v>1</v>
      </c>
      <c r="F32" s="25">
        <v>18615</v>
      </c>
      <c r="G32" s="26" t="s">
        <v>230</v>
      </c>
      <c r="H32" s="27"/>
      <c r="I32" s="28">
        <v>0</v>
      </c>
    </row>
    <row r="33" spans="1:9" s="9" customFormat="1" ht="12.75">
      <c r="A33" s="21">
        <v>22</v>
      </c>
      <c r="B33" s="22">
        <v>42</v>
      </c>
      <c r="C33" s="22" t="s">
        <v>125</v>
      </c>
      <c r="D33" s="23" t="s">
        <v>54</v>
      </c>
      <c r="E33" s="24" t="s">
        <v>118</v>
      </c>
      <c r="F33" s="25">
        <v>18450</v>
      </c>
      <c r="G33" s="26" t="s">
        <v>230</v>
      </c>
      <c r="H33" s="27"/>
      <c r="I33" s="28">
        <v>0</v>
      </c>
    </row>
    <row r="34" spans="1:9" s="9" customFormat="1" ht="12.75">
      <c r="A34" s="21">
        <v>23</v>
      </c>
      <c r="B34" s="22">
        <v>36</v>
      </c>
      <c r="C34" s="22" t="s">
        <v>148</v>
      </c>
      <c r="D34" s="23" t="s">
        <v>157</v>
      </c>
      <c r="E34" s="24" t="s">
        <v>118</v>
      </c>
      <c r="F34" s="25">
        <v>13836</v>
      </c>
      <c r="G34" s="26" t="s">
        <v>196</v>
      </c>
      <c r="H34" s="27"/>
      <c r="I34" s="28">
        <v>0</v>
      </c>
    </row>
    <row r="35" spans="1:9" s="9" customFormat="1" ht="12.75">
      <c r="A35" s="21">
        <v>24</v>
      </c>
      <c r="B35" s="22">
        <v>72</v>
      </c>
      <c r="C35" s="22" t="s">
        <v>102</v>
      </c>
      <c r="D35" s="23" t="s">
        <v>11</v>
      </c>
      <c r="E35" s="24" t="s">
        <v>12</v>
      </c>
      <c r="F35" s="25">
        <v>9614</v>
      </c>
      <c r="G35" s="26" t="s">
        <v>230</v>
      </c>
      <c r="H35" s="27"/>
      <c r="I35" s="28">
        <v>0</v>
      </c>
    </row>
    <row r="36" spans="1:9" s="9" customFormat="1" ht="12.75">
      <c r="A36" s="21">
        <v>25</v>
      </c>
      <c r="B36" s="22">
        <v>66</v>
      </c>
      <c r="C36" s="22" t="s">
        <v>139</v>
      </c>
      <c r="D36" s="23" t="s">
        <v>44</v>
      </c>
      <c r="E36" s="24" t="s">
        <v>205</v>
      </c>
      <c r="F36" s="25">
        <v>18799</v>
      </c>
      <c r="G36" s="26" t="s">
        <v>230</v>
      </c>
      <c r="H36" s="27"/>
      <c r="I36" s="28">
        <v>0</v>
      </c>
    </row>
    <row r="37" spans="1:9" s="9" customFormat="1" ht="12.75">
      <c r="A37" s="21">
        <v>26</v>
      </c>
      <c r="B37" s="22">
        <v>57</v>
      </c>
      <c r="C37" s="22" t="s">
        <v>152</v>
      </c>
      <c r="D37" s="23" t="s">
        <v>13</v>
      </c>
      <c r="E37" s="24" t="s">
        <v>201</v>
      </c>
      <c r="F37" s="25">
        <v>12052</v>
      </c>
      <c r="G37" s="26" t="s">
        <v>196</v>
      </c>
      <c r="H37" s="27">
        <v>0.15141203703703704</v>
      </c>
      <c r="I37" s="28">
        <f>H37-$H$12</f>
        <v>0.00038194444444444864</v>
      </c>
    </row>
    <row r="38" spans="1:9" s="9" customFormat="1" ht="12.75">
      <c r="A38" s="21">
        <v>27</v>
      </c>
      <c r="B38" s="22">
        <v>21</v>
      </c>
      <c r="C38" s="22" t="s">
        <v>121</v>
      </c>
      <c r="D38" s="23" t="s">
        <v>50</v>
      </c>
      <c r="E38" s="24" t="s">
        <v>14</v>
      </c>
      <c r="F38" s="25">
        <v>10724</v>
      </c>
      <c r="G38" s="26" t="s">
        <v>230</v>
      </c>
      <c r="H38" s="27"/>
      <c r="I38" s="28">
        <v>0.00038194444444444864</v>
      </c>
    </row>
    <row r="39" spans="1:9" s="9" customFormat="1" ht="12.75">
      <c r="A39" s="21">
        <v>28</v>
      </c>
      <c r="B39" s="22">
        <v>61</v>
      </c>
      <c r="C39" s="22" t="s">
        <v>85</v>
      </c>
      <c r="D39" s="23" t="s">
        <v>52</v>
      </c>
      <c r="E39" s="24" t="s">
        <v>205</v>
      </c>
      <c r="F39" s="25">
        <v>15853</v>
      </c>
      <c r="G39" s="26" t="s">
        <v>196</v>
      </c>
      <c r="H39" s="27"/>
      <c r="I39" s="28">
        <v>0.00038194444444444864</v>
      </c>
    </row>
    <row r="40" spans="1:9" s="9" customFormat="1" ht="12.75">
      <c r="A40" s="21">
        <v>29</v>
      </c>
      <c r="B40" s="22">
        <v>58</v>
      </c>
      <c r="C40" s="22" t="s">
        <v>147</v>
      </c>
      <c r="D40" s="23" t="s">
        <v>51</v>
      </c>
      <c r="E40" s="24" t="s">
        <v>10</v>
      </c>
      <c r="F40" s="25">
        <v>6595</v>
      </c>
      <c r="G40" s="26" t="s">
        <v>196</v>
      </c>
      <c r="H40" s="27"/>
      <c r="I40" s="28">
        <v>0.00038194444444444864</v>
      </c>
    </row>
    <row r="41" spans="1:9" s="9" customFormat="1" ht="12.75">
      <c r="A41" s="21">
        <v>30</v>
      </c>
      <c r="B41" s="22">
        <v>47</v>
      </c>
      <c r="C41" s="22" t="s">
        <v>197</v>
      </c>
      <c r="D41" s="23" t="s">
        <v>198</v>
      </c>
      <c r="E41" s="24" t="s">
        <v>77</v>
      </c>
      <c r="F41" s="25">
        <v>179</v>
      </c>
      <c r="G41" s="26" t="s">
        <v>196</v>
      </c>
      <c r="H41" s="27"/>
      <c r="I41" s="28">
        <v>0.00038194444444444864</v>
      </c>
    </row>
    <row r="42" spans="1:9" s="9" customFormat="1" ht="12.75">
      <c r="A42" s="21">
        <v>31</v>
      </c>
      <c r="B42" s="22">
        <v>17</v>
      </c>
      <c r="C42" s="22" t="s">
        <v>180</v>
      </c>
      <c r="D42" s="23" t="s">
        <v>181</v>
      </c>
      <c r="E42" s="24" t="s">
        <v>182</v>
      </c>
      <c r="F42" s="25" t="s">
        <v>183</v>
      </c>
      <c r="G42" s="26" t="s">
        <v>196</v>
      </c>
      <c r="H42" s="27"/>
      <c r="I42" s="28">
        <v>0.00038194444444444864</v>
      </c>
    </row>
    <row r="43" spans="1:9" s="9" customFormat="1" ht="12.75">
      <c r="A43" s="21">
        <v>32</v>
      </c>
      <c r="B43" s="22">
        <v>82</v>
      </c>
      <c r="C43" s="22" t="s">
        <v>216</v>
      </c>
      <c r="D43" s="23" t="s">
        <v>217</v>
      </c>
      <c r="E43" s="24" t="s">
        <v>218</v>
      </c>
      <c r="F43" s="25">
        <v>19579</v>
      </c>
      <c r="G43" s="26" t="s">
        <v>196</v>
      </c>
      <c r="H43" s="27"/>
      <c r="I43" s="28">
        <v>0.00038194444444444864</v>
      </c>
    </row>
    <row r="44" spans="1:9" s="9" customFormat="1" ht="12.75">
      <c r="A44" s="21">
        <v>33</v>
      </c>
      <c r="B44" s="22">
        <v>56</v>
      </c>
      <c r="C44" s="22" t="s">
        <v>127</v>
      </c>
      <c r="D44" s="23" t="s">
        <v>200</v>
      </c>
      <c r="E44" s="24" t="s">
        <v>3</v>
      </c>
      <c r="F44" s="25">
        <v>9910</v>
      </c>
      <c r="G44" s="26" t="s">
        <v>230</v>
      </c>
      <c r="H44" s="27"/>
      <c r="I44" s="28">
        <v>0.00038194444444444864</v>
      </c>
    </row>
    <row r="45" spans="1:9" s="9" customFormat="1" ht="12.75">
      <c r="A45" s="21">
        <v>34</v>
      </c>
      <c r="B45" s="22">
        <v>16</v>
      </c>
      <c r="C45" s="22" t="s">
        <v>145</v>
      </c>
      <c r="D45" s="23" t="s">
        <v>36</v>
      </c>
      <c r="E45" s="24" t="s">
        <v>2</v>
      </c>
      <c r="F45" s="25">
        <v>14325</v>
      </c>
      <c r="G45" s="26" t="s">
        <v>196</v>
      </c>
      <c r="H45" s="27"/>
      <c r="I45" s="28">
        <v>0.00038194444444444864</v>
      </c>
    </row>
    <row r="46" spans="1:9" s="9" customFormat="1" ht="12.75">
      <c r="A46" s="21">
        <v>35</v>
      </c>
      <c r="B46" s="22">
        <v>76</v>
      </c>
      <c r="C46" s="22" t="s">
        <v>81</v>
      </c>
      <c r="D46" s="23" t="s">
        <v>211</v>
      </c>
      <c r="E46" s="24" t="s">
        <v>12</v>
      </c>
      <c r="F46" s="25">
        <v>2581</v>
      </c>
      <c r="G46" s="26" t="s">
        <v>229</v>
      </c>
      <c r="H46" s="27"/>
      <c r="I46" s="28">
        <v>0.00038194444444444864</v>
      </c>
    </row>
    <row r="47" spans="1:9" s="9" customFormat="1" ht="12.75">
      <c r="A47" s="21">
        <v>36</v>
      </c>
      <c r="B47" s="22">
        <v>73</v>
      </c>
      <c r="C47" s="22" t="s">
        <v>101</v>
      </c>
      <c r="D47" s="23" t="s">
        <v>29</v>
      </c>
      <c r="E47" s="24" t="s">
        <v>12</v>
      </c>
      <c r="F47" s="25">
        <v>3698</v>
      </c>
      <c r="G47" s="26" t="s">
        <v>230</v>
      </c>
      <c r="H47" s="27"/>
      <c r="I47" s="28">
        <v>0.00038194444444444864</v>
      </c>
    </row>
    <row r="48" spans="1:9" s="9" customFormat="1" ht="12.75">
      <c r="A48" s="21">
        <v>37</v>
      </c>
      <c r="B48" s="22">
        <v>40</v>
      </c>
      <c r="C48" s="22" t="s">
        <v>136</v>
      </c>
      <c r="D48" s="23" t="s">
        <v>21</v>
      </c>
      <c r="E48" s="24" t="s">
        <v>118</v>
      </c>
      <c r="F48" s="25">
        <v>18583</v>
      </c>
      <c r="G48" s="26" t="s">
        <v>230</v>
      </c>
      <c r="H48" s="27"/>
      <c r="I48" s="28">
        <v>0.00038194444444444864</v>
      </c>
    </row>
    <row r="49" spans="1:9" s="9" customFormat="1" ht="12.75">
      <c r="A49" s="21">
        <v>38</v>
      </c>
      <c r="B49" s="22">
        <v>64</v>
      </c>
      <c r="C49" s="22" t="s">
        <v>133</v>
      </c>
      <c r="D49" s="23" t="s">
        <v>35</v>
      </c>
      <c r="E49" s="24" t="s">
        <v>205</v>
      </c>
      <c r="F49" s="25">
        <v>18595</v>
      </c>
      <c r="G49" s="26" t="s">
        <v>230</v>
      </c>
      <c r="H49" s="27"/>
      <c r="I49" s="28">
        <v>0.00038194444444444864</v>
      </c>
    </row>
    <row r="50" spans="1:9" s="9" customFormat="1" ht="12.75">
      <c r="A50" s="21">
        <v>39</v>
      </c>
      <c r="B50" s="22">
        <v>67</v>
      </c>
      <c r="C50" s="22" t="s">
        <v>139</v>
      </c>
      <c r="D50" s="23" t="s">
        <v>43</v>
      </c>
      <c r="E50" s="24" t="s">
        <v>205</v>
      </c>
      <c r="F50" s="25">
        <v>18798</v>
      </c>
      <c r="G50" s="26" t="s">
        <v>230</v>
      </c>
      <c r="H50" s="27"/>
      <c r="I50" s="28">
        <v>0.00038194444444444864</v>
      </c>
    </row>
    <row r="51" spans="1:9" s="9" customFormat="1" ht="12.75">
      <c r="A51" s="21">
        <v>40</v>
      </c>
      <c r="B51" s="22">
        <v>33</v>
      </c>
      <c r="C51" s="22" t="s">
        <v>95</v>
      </c>
      <c r="D51" s="23" t="s">
        <v>38</v>
      </c>
      <c r="E51" s="24" t="s">
        <v>192</v>
      </c>
      <c r="F51" s="25">
        <v>1128</v>
      </c>
      <c r="G51" s="26" t="s">
        <v>196</v>
      </c>
      <c r="H51" s="27">
        <v>0.1521412037037037</v>
      </c>
      <c r="I51" s="28">
        <f>H51-$H$12</f>
        <v>0.0011111111111111183</v>
      </c>
    </row>
    <row r="52" spans="1:9" s="9" customFormat="1" ht="12.75">
      <c r="A52" s="21">
        <v>41</v>
      </c>
      <c r="B52" s="22">
        <v>43</v>
      </c>
      <c r="C52" s="22" t="s">
        <v>119</v>
      </c>
      <c r="D52" s="23" t="s">
        <v>26</v>
      </c>
      <c r="E52" s="24" t="s">
        <v>118</v>
      </c>
      <c r="F52" s="25">
        <v>13230</v>
      </c>
      <c r="G52" s="26" t="s">
        <v>230</v>
      </c>
      <c r="H52" s="27"/>
      <c r="I52" s="28">
        <v>0.0011111111111111183</v>
      </c>
    </row>
    <row r="53" spans="1:9" s="9" customFormat="1" ht="12.75">
      <c r="A53" s="21">
        <v>42</v>
      </c>
      <c r="B53" s="22">
        <v>11</v>
      </c>
      <c r="C53" s="22" t="s">
        <v>129</v>
      </c>
      <c r="D53" s="23" t="s">
        <v>174</v>
      </c>
      <c r="E53" s="24" t="s">
        <v>1</v>
      </c>
      <c r="F53" s="25">
        <v>10477</v>
      </c>
      <c r="G53" s="26" t="s">
        <v>230</v>
      </c>
      <c r="H53" s="27"/>
      <c r="I53" s="28">
        <v>0.0011111111111111183</v>
      </c>
    </row>
    <row r="54" spans="1:9" s="9" customFormat="1" ht="12.75">
      <c r="A54" s="21">
        <v>43</v>
      </c>
      <c r="B54" s="22">
        <v>54</v>
      </c>
      <c r="C54" s="22" t="s">
        <v>146</v>
      </c>
      <c r="D54" s="23" t="s">
        <v>37</v>
      </c>
      <c r="E54" s="24" t="s">
        <v>3</v>
      </c>
      <c r="F54" s="25">
        <v>1495</v>
      </c>
      <c r="G54" s="26" t="s">
        <v>196</v>
      </c>
      <c r="H54" s="27"/>
      <c r="I54" s="28">
        <v>0.0011111111111111183</v>
      </c>
    </row>
    <row r="55" spans="1:9" s="9" customFormat="1" ht="12.75">
      <c r="A55" s="21">
        <v>44</v>
      </c>
      <c r="B55" s="22">
        <v>35</v>
      </c>
      <c r="C55" s="22" t="s">
        <v>150</v>
      </c>
      <c r="D55" s="23" t="s">
        <v>22</v>
      </c>
      <c r="E55" s="24" t="s">
        <v>118</v>
      </c>
      <c r="F55" s="25">
        <v>7115</v>
      </c>
      <c r="G55" s="26" t="s">
        <v>196</v>
      </c>
      <c r="H55" s="27"/>
      <c r="I55" s="28">
        <v>0.0011111111111111183</v>
      </c>
    </row>
    <row r="56" spans="1:9" s="9" customFormat="1" ht="12.75">
      <c r="A56" s="21">
        <v>45</v>
      </c>
      <c r="B56" s="22">
        <v>8</v>
      </c>
      <c r="C56" s="22" t="s">
        <v>173</v>
      </c>
      <c r="D56" s="23" t="s">
        <v>78</v>
      </c>
      <c r="E56" s="24" t="s">
        <v>1</v>
      </c>
      <c r="F56" s="25">
        <v>18616</v>
      </c>
      <c r="G56" s="26" t="s">
        <v>230</v>
      </c>
      <c r="H56" s="27">
        <v>0.15324074074074073</v>
      </c>
      <c r="I56" s="28">
        <f>H56-$H$12</f>
        <v>0.002210648148148142</v>
      </c>
    </row>
    <row r="57" spans="1:9" s="9" customFormat="1" ht="12.75">
      <c r="A57" s="21">
        <v>46</v>
      </c>
      <c r="B57" s="22">
        <v>62</v>
      </c>
      <c r="C57" s="22" t="s">
        <v>130</v>
      </c>
      <c r="D57" s="23" t="s">
        <v>17</v>
      </c>
      <c r="E57" s="24" t="s">
        <v>205</v>
      </c>
      <c r="F57" s="25">
        <v>18203</v>
      </c>
      <c r="G57" s="26" t="s">
        <v>230</v>
      </c>
      <c r="H57" s="27"/>
      <c r="I57" s="28">
        <v>0.002210648148148142</v>
      </c>
    </row>
    <row r="58" spans="1:9" s="9" customFormat="1" ht="12.75">
      <c r="A58" s="21">
        <v>47</v>
      </c>
      <c r="B58" s="22">
        <v>3</v>
      </c>
      <c r="C58" s="22" t="s">
        <v>104</v>
      </c>
      <c r="D58" s="23" t="s">
        <v>5</v>
      </c>
      <c r="E58" s="24" t="s">
        <v>171</v>
      </c>
      <c r="F58" s="25">
        <v>9611</v>
      </c>
      <c r="G58" s="26" t="s">
        <v>230</v>
      </c>
      <c r="H58" s="27">
        <v>0.1540277777777778</v>
      </c>
      <c r="I58" s="28">
        <f>H58-$H$12</f>
        <v>0.0029976851851852004</v>
      </c>
    </row>
    <row r="59" spans="1:9" s="9" customFormat="1" ht="12.75">
      <c r="A59" s="21">
        <v>48</v>
      </c>
      <c r="B59" s="22">
        <v>4</v>
      </c>
      <c r="C59" s="22" t="s">
        <v>103</v>
      </c>
      <c r="D59" s="23" t="s">
        <v>172</v>
      </c>
      <c r="E59" s="24" t="s">
        <v>171</v>
      </c>
      <c r="F59" s="25">
        <v>17476</v>
      </c>
      <c r="G59" s="26" t="s">
        <v>230</v>
      </c>
      <c r="H59" s="27"/>
      <c r="I59" s="28">
        <v>0.0029976851851852004</v>
      </c>
    </row>
    <row r="60" spans="1:9" s="9" customFormat="1" ht="12.75">
      <c r="A60" s="21">
        <v>49</v>
      </c>
      <c r="B60" s="22">
        <v>30</v>
      </c>
      <c r="C60" s="22" t="s">
        <v>154</v>
      </c>
      <c r="D60" s="23" t="s">
        <v>4</v>
      </c>
      <c r="E60" s="24" t="s">
        <v>192</v>
      </c>
      <c r="F60" s="25">
        <v>397</v>
      </c>
      <c r="G60" s="26" t="s">
        <v>196</v>
      </c>
      <c r="H60" s="27">
        <v>0.15458333333333332</v>
      </c>
      <c r="I60" s="28">
        <f>H60-$H$12</f>
        <v>0.003553240740740732</v>
      </c>
    </row>
    <row r="61" spans="1:9" s="9" customFormat="1" ht="12.75">
      <c r="A61" s="21">
        <v>50</v>
      </c>
      <c r="B61" s="22">
        <v>27</v>
      </c>
      <c r="C61" s="22" t="s">
        <v>126</v>
      </c>
      <c r="D61" s="23" t="s">
        <v>42</v>
      </c>
      <c r="E61" s="24" t="s">
        <v>192</v>
      </c>
      <c r="F61" s="25">
        <v>15973</v>
      </c>
      <c r="G61" s="26" t="s">
        <v>230</v>
      </c>
      <c r="H61" s="27">
        <v>0.15564814814814815</v>
      </c>
      <c r="I61" s="28">
        <f>H61-$H$12</f>
        <v>0.004618055555555556</v>
      </c>
    </row>
    <row r="62" spans="1:9" s="9" customFormat="1" ht="12.75">
      <c r="A62" s="21">
        <v>51</v>
      </c>
      <c r="B62" s="22">
        <v>32</v>
      </c>
      <c r="C62" s="22" t="s">
        <v>132</v>
      </c>
      <c r="D62" s="23" t="s">
        <v>25</v>
      </c>
      <c r="E62" s="24" t="s">
        <v>192</v>
      </c>
      <c r="F62" s="25">
        <v>11632</v>
      </c>
      <c r="G62" s="26" t="s">
        <v>230</v>
      </c>
      <c r="H62" s="27"/>
      <c r="I62" s="28">
        <v>0.004618055555555556</v>
      </c>
    </row>
    <row r="63" spans="1:9" s="9" customFormat="1" ht="12.75">
      <c r="A63" s="21">
        <v>52</v>
      </c>
      <c r="B63" s="22">
        <v>44</v>
      </c>
      <c r="C63" s="22" t="s">
        <v>194</v>
      </c>
      <c r="D63" s="23" t="s">
        <v>195</v>
      </c>
      <c r="E63" s="24" t="s">
        <v>6</v>
      </c>
      <c r="F63" s="25">
        <v>18825</v>
      </c>
      <c r="G63" s="26" t="s">
        <v>196</v>
      </c>
      <c r="H63" s="27">
        <v>0.1616087962962963</v>
      </c>
      <c r="I63" s="28">
        <f>H63-$H$12</f>
        <v>0.010578703703703701</v>
      </c>
    </row>
    <row r="64" spans="1:9" s="9" customFormat="1" ht="12.75">
      <c r="A64" s="21">
        <v>53</v>
      </c>
      <c r="B64" s="22">
        <v>23</v>
      </c>
      <c r="C64" s="22" t="s">
        <v>105</v>
      </c>
      <c r="D64" s="23" t="s">
        <v>48</v>
      </c>
      <c r="E64" s="24" t="s">
        <v>14</v>
      </c>
      <c r="F64" s="25">
        <v>9508</v>
      </c>
      <c r="G64" s="26" t="s">
        <v>230</v>
      </c>
      <c r="H64" s="27"/>
      <c r="I64" s="28">
        <v>0.010578703703703701</v>
      </c>
    </row>
    <row r="65" spans="1:9" s="9" customFormat="1" ht="12.75">
      <c r="A65" s="21">
        <v>54</v>
      </c>
      <c r="B65" s="22">
        <v>6</v>
      </c>
      <c r="C65" s="22" t="s">
        <v>84</v>
      </c>
      <c r="D65" s="23" t="s">
        <v>46</v>
      </c>
      <c r="E65" s="24" t="s">
        <v>171</v>
      </c>
      <c r="F65" s="25">
        <v>4253</v>
      </c>
      <c r="G65" s="26" t="s">
        <v>196</v>
      </c>
      <c r="H65" s="27"/>
      <c r="I65" s="28">
        <v>0.010578703703703701</v>
      </c>
    </row>
    <row r="66" spans="1:9" s="9" customFormat="1" ht="12.75">
      <c r="A66" s="21">
        <v>55</v>
      </c>
      <c r="B66" s="22">
        <v>59</v>
      </c>
      <c r="C66" s="22" t="s">
        <v>202</v>
      </c>
      <c r="D66" s="23" t="s">
        <v>203</v>
      </c>
      <c r="E66" s="24" t="s">
        <v>204</v>
      </c>
      <c r="F66" s="25">
        <v>3454</v>
      </c>
      <c r="G66" s="26" t="s">
        <v>196</v>
      </c>
      <c r="H66" s="27"/>
      <c r="I66" s="28">
        <v>0.010578703703703701</v>
      </c>
    </row>
    <row r="67" spans="1:9" s="9" customFormat="1" ht="12.75">
      <c r="A67" s="21">
        <v>56</v>
      </c>
      <c r="B67" s="22">
        <v>69</v>
      </c>
      <c r="C67" s="22" t="s">
        <v>110</v>
      </c>
      <c r="D67" s="23" t="s">
        <v>39</v>
      </c>
      <c r="E67" s="24" t="s">
        <v>205</v>
      </c>
      <c r="F67" s="25">
        <v>18946</v>
      </c>
      <c r="G67" s="26" t="s">
        <v>230</v>
      </c>
      <c r="H67" s="27"/>
      <c r="I67" s="28">
        <v>0.010578703703703701</v>
      </c>
    </row>
    <row r="68" spans="1:9" s="9" customFormat="1" ht="12.75">
      <c r="A68" s="21">
        <v>57</v>
      </c>
      <c r="B68" s="22">
        <v>84</v>
      </c>
      <c r="C68" s="22" t="s">
        <v>141</v>
      </c>
      <c r="D68" s="23" t="s">
        <v>220</v>
      </c>
      <c r="E68" s="24" t="s">
        <v>221</v>
      </c>
      <c r="F68" s="25">
        <v>10928</v>
      </c>
      <c r="G68" s="26" t="s">
        <v>229</v>
      </c>
      <c r="H68" s="27"/>
      <c r="I68" s="28">
        <v>0.010578703703703701</v>
      </c>
    </row>
    <row r="69" spans="1:9" s="9" customFormat="1" ht="12.75">
      <c r="A69" s="21"/>
      <c r="B69" s="22">
        <v>45</v>
      </c>
      <c r="C69" s="22" t="s">
        <v>88</v>
      </c>
      <c r="D69" s="23" t="s">
        <v>89</v>
      </c>
      <c r="E69" s="24" t="s">
        <v>77</v>
      </c>
      <c r="F69" s="25">
        <v>17798</v>
      </c>
      <c r="G69" s="26" t="s">
        <v>196</v>
      </c>
      <c r="H69" s="27" t="s">
        <v>164</v>
      </c>
      <c r="I69" s="28"/>
    </row>
    <row r="70" spans="1:9" s="9" customFormat="1" ht="12.75">
      <c r="A70" s="21"/>
      <c r="B70" s="22">
        <v>12</v>
      </c>
      <c r="C70" s="22" t="s">
        <v>122</v>
      </c>
      <c r="D70" s="23" t="s">
        <v>158</v>
      </c>
      <c r="E70" s="24" t="s">
        <v>1</v>
      </c>
      <c r="F70" s="25">
        <v>13408</v>
      </c>
      <c r="G70" s="26" t="s">
        <v>230</v>
      </c>
      <c r="H70" s="27" t="s">
        <v>164</v>
      </c>
      <c r="I70" s="28"/>
    </row>
    <row r="71" spans="1:9" s="9" customFormat="1" ht="12.75">
      <c r="A71" s="21"/>
      <c r="B71" s="22">
        <v>13</v>
      </c>
      <c r="C71" s="22" t="s">
        <v>116</v>
      </c>
      <c r="D71" s="23" t="s">
        <v>31</v>
      </c>
      <c r="E71" s="24" t="s">
        <v>1</v>
      </c>
      <c r="F71" s="25">
        <v>13259</v>
      </c>
      <c r="G71" s="26" t="s">
        <v>230</v>
      </c>
      <c r="H71" s="27" t="s">
        <v>164</v>
      </c>
      <c r="I71" s="28"/>
    </row>
    <row r="72" spans="1:9" s="9" customFormat="1" ht="12.75">
      <c r="A72" s="21"/>
      <c r="B72" s="22">
        <v>14</v>
      </c>
      <c r="C72" s="22" t="s">
        <v>175</v>
      </c>
      <c r="D72" s="23" t="s">
        <v>176</v>
      </c>
      <c r="E72" s="24" t="s">
        <v>177</v>
      </c>
      <c r="F72" s="25">
        <v>1491</v>
      </c>
      <c r="G72" s="26" t="s">
        <v>196</v>
      </c>
      <c r="H72" s="27" t="s">
        <v>164</v>
      </c>
      <c r="I72" s="28"/>
    </row>
    <row r="73" spans="1:9" s="9" customFormat="1" ht="12.75">
      <c r="A73" s="21"/>
      <c r="B73" s="22">
        <v>15</v>
      </c>
      <c r="C73" s="22" t="s">
        <v>178</v>
      </c>
      <c r="D73" s="23" t="s">
        <v>179</v>
      </c>
      <c r="E73" s="24" t="s">
        <v>177</v>
      </c>
      <c r="F73" s="25">
        <v>10824</v>
      </c>
      <c r="G73" s="26" t="s">
        <v>230</v>
      </c>
      <c r="H73" s="27" t="s">
        <v>164</v>
      </c>
      <c r="I73" s="28"/>
    </row>
    <row r="74" spans="1:9" s="9" customFormat="1" ht="12.75">
      <c r="A74" s="21"/>
      <c r="B74" s="22">
        <v>19</v>
      </c>
      <c r="C74" s="22" t="s">
        <v>120</v>
      </c>
      <c r="D74" s="23" t="s">
        <v>18</v>
      </c>
      <c r="E74" s="24" t="s">
        <v>14</v>
      </c>
      <c r="F74" s="25">
        <v>11073</v>
      </c>
      <c r="G74" s="26" t="s">
        <v>230</v>
      </c>
      <c r="H74" s="27" t="s">
        <v>164</v>
      </c>
      <c r="I74" s="28"/>
    </row>
    <row r="75" spans="1:9" s="9" customFormat="1" ht="12.75">
      <c r="A75" s="21"/>
      <c r="B75" s="22">
        <v>20</v>
      </c>
      <c r="C75" s="22" t="s">
        <v>106</v>
      </c>
      <c r="D75" s="23" t="s">
        <v>53</v>
      </c>
      <c r="E75" s="24" t="s">
        <v>14</v>
      </c>
      <c r="F75" s="25">
        <v>8579</v>
      </c>
      <c r="G75" s="26" t="s">
        <v>230</v>
      </c>
      <c r="H75" s="27" t="s">
        <v>164</v>
      </c>
      <c r="I75" s="28"/>
    </row>
    <row r="76" spans="1:9" s="9" customFormat="1" ht="12.75">
      <c r="A76" s="21"/>
      <c r="B76" s="22">
        <v>22</v>
      </c>
      <c r="C76" s="22" t="s">
        <v>142</v>
      </c>
      <c r="D76" s="23" t="s">
        <v>184</v>
      </c>
      <c r="E76" s="24" t="s">
        <v>14</v>
      </c>
      <c r="F76" s="25">
        <v>2291</v>
      </c>
      <c r="G76" s="26" t="s">
        <v>196</v>
      </c>
      <c r="H76" s="27" t="s">
        <v>164</v>
      </c>
      <c r="I76" s="28"/>
    </row>
    <row r="77" spans="1:9" s="9" customFormat="1" ht="12.75">
      <c r="A77" s="21"/>
      <c r="B77" s="22">
        <v>24</v>
      </c>
      <c r="C77" s="22" t="s">
        <v>155</v>
      </c>
      <c r="D77" s="23" t="s">
        <v>185</v>
      </c>
      <c r="E77" s="24" t="s">
        <v>186</v>
      </c>
      <c r="F77" s="25">
        <v>18113</v>
      </c>
      <c r="G77" s="26" t="s">
        <v>229</v>
      </c>
      <c r="H77" s="27" t="s">
        <v>164</v>
      </c>
      <c r="I77" s="28"/>
    </row>
    <row r="78" spans="1:9" s="9" customFormat="1" ht="12.75">
      <c r="A78" s="21"/>
      <c r="B78" s="22">
        <v>25</v>
      </c>
      <c r="C78" s="22" t="s">
        <v>187</v>
      </c>
      <c r="D78" s="23" t="s">
        <v>188</v>
      </c>
      <c r="E78" s="24" t="s">
        <v>186</v>
      </c>
      <c r="F78" s="25">
        <v>19363</v>
      </c>
      <c r="G78" s="26" t="s">
        <v>196</v>
      </c>
      <c r="H78" s="27" t="s">
        <v>164</v>
      </c>
      <c r="I78" s="28"/>
    </row>
    <row r="79" spans="1:9" s="9" customFormat="1" ht="12.75">
      <c r="A79" s="21"/>
      <c r="B79" s="22">
        <v>26</v>
      </c>
      <c r="C79" s="22" t="s">
        <v>189</v>
      </c>
      <c r="D79" s="23" t="s">
        <v>190</v>
      </c>
      <c r="E79" s="24" t="s">
        <v>191</v>
      </c>
      <c r="F79" s="25" t="s">
        <v>166</v>
      </c>
      <c r="G79" s="26" t="s">
        <v>230</v>
      </c>
      <c r="H79" s="27" t="s">
        <v>164</v>
      </c>
      <c r="I79" s="28"/>
    </row>
    <row r="80" spans="1:9" s="9" customFormat="1" ht="12.75">
      <c r="A80" s="21"/>
      <c r="B80" s="22">
        <v>28</v>
      </c>
      <c r="C80" s="22" t="s">
        <v>96</v>
      </c>
      <c r="D80" s="23" t="s">
        <v>193</v>
      </c>
      <c r="E80" s="24" t="s">
        <v>192</v>
      </c>
      <c r="F80" s="25">
        <v>15816</v>
      </c>
      <c r="G80" s="26" t="s">
        <v>196</v>
      </c>
      <c r="H80" s="27" t="s">
        <v>164</v>
      </c>
      <c r="I80" s="28"/>
    </row>
    <row r="81" spans="1:9" s="9" customFormat="1" ht="12.75">
      <c r="A81" s="21"/>
      <c r="B81" s="22">
        <v>50</v>
      </c>
      <c r="C81" s="22" t="s">
        <v>124</v>
      </c>
      <c r="D81" s="23" t="s">
        <v>16</v>
      </c>
      <c r="E81" s="24" t="s">
        <v>3</v>
      </c>
      <c r="F81" s="25">
        <v>18360</v>
      </c>
      <c r="G81" s="26" t="s">
        <v>230</v>
      </c>
      <c r="H81" s="27" t="s">
        <v>164</v>
      </c>
      <c r="I81" s="28"/>
    </row>
    <row r="82" spans="1:9" s="9" customFormat="1" ht="12.75">
      <c r="A82" s="21"/>
      <c r="B82" s="22">
        <v>51</v>
      </c>
      <c r="C82" s="22" t="s">
        <v>149</v>
      </c>
      <c r="D82" s="23" t="s">
        <v>47</v>
      </c>
      <c r="E82" s="24" t="s">
        <v>3</v>
      </c>
      <c r="F82" s="25">
        <v>1151</v>
      </c>
      <c r="G82" s="26" t="s">
        <v>196</v>
      </c>
      <c r="H82" s="27" t="s">
        <v>164</v>
      </c>
      <c r="I82" s="28"/>
    </row>
    <row r="83" spans="1:9" s="9" customFormat="1" ht="12.75">
      <c r="A83" s="21"/>
      <c r="B83" s="22">
        <v>52</v>
      </c>
      <c r="C83" s="22" t="s">
        <v>117</v>
      </c>
      <c r="D83" s="23" t="s">
        <v>32</v>
      </c>
      <c r="E83" s="24" t="s">
        <v>3</v>
      </c>
      <c r="F83" s="25">
        <v>13717</v>
      </c>
      <c r="G83" s="26" t="s">
        <v>230</v>
      </c>
      <c r="H83" s="27" t="s">
        <v>164</v>
      </c>
      <c r="I83" s="28"/>
    </row>
    <row r="84" spans="1:9" s="9" customFormat="1" ht="12.75">
      <c r="A84" s="21"/>
      <c r="B84" s="22">
        <v>53</v>
      </c>
      <c r="C84" s="22" t="s">
        <v>137</v>
      </c>
      <c r="D84" s="23" t="s">
        <v>34</v>
      </c>
      <c r="E84" s="24" t="s">
        <v>3</v>
      </c>
      <c r="F84" s="25">
        <v>10501</v>
      </c>
      <c r="G84" s="26" t="s">
        <v>230</v>
      </c>
      <c r="H84" s="27" t="s">
        <v>164</v>
      </c>
      <c r="I84" s="28"/>
    </row>
    <row r="85" spans="1:9" s="9" customFormat="1" ht="12.75">
      <c r="A85" s="21"/>
      <c r="B85" s="22">
        <v>55</v>
      </c>
      <c r="C85" s="22" t="s">
        <v>144</v>
      </c>
      <c r="D85" s="23" t="s">
        <v>199</v>
      </c>
      <c r="E85" s="24" t="s">
        <v>3</v>
      </c>
      <c r="F85" s="25">
        <v>11973</v>
      </c>
      <c r="G85" s="26" t="s">
        <v>229</v>
      </c>
      <c r="H85" s="27" t="s">
        <v>164</v>
      </c>
      <c r="I85" s="28"/>
    </row>
    <row r="86" spans="1:9" s="9" customFormat="1" ht="12.75">
      <c r="A86" s="21"/>
      <c r="B86" s="22">
        <v>60</v>
      </c>
      <c r="C86" s="22" t="s">
        <v>159</v>
      </c>
      <c r="D86" s="23" t="s">
        <v>162</v>
      </c>
      <c r="E86" s="24" t="s">
        <v>205</v>
      </c>
      <c r="F86" s="25">
        <v>4519</v>
      </c>
      <c r="G86" s="26" t="s">
        <v>196</v>
      </c>
      <c r="H86" s="27" t="s">
        <v>164</v>
      </c>
      <c r="I86" s="28"/>
    </row>
    <row r="87" spans="1:9" s="9" customFormat="1" ht="12.75">
      <c r="A87" s="21"/>
      <c r="B87" s="22">
        <v>63</v>
      </c>
      <c r="C87" s="22" t="s">
        <v>135</v>
      </c>
      <c r="D87" s="23" t="s">
        <v>45</v>
      </c>
      <c r="E87" s="24" t="s">
        <v>205</v>
      </c>
      <c r="F87" s="25">
        <v>2611</v>
      </c>
      <c r="G87" s="26" t="s">
        <v>230</v>
      </c>
      <c r="H87" s="27" t="s">
        <v>164</v>
      </c>
      <c r="I87" s="28"/>
    </row>
    <row r="88" spans="1:9" s="9" customFormat="1" ht="12.75">
      <c r="A88" s="21"/>
      <c r="B88" s="22">
        <v>65</v>
      </c>
      <c r="C88" s="22" t="s">
        <v>111</v>
      </c>
      <c r="D88" s="23" t="s">
        <v>23</v>
      </c>
      <c r="E88" s="24" t="s">
        <v>205</v>
      </c>
      <c r="F88" s="25">
        <v>8707</v>
      </c>
      <c r="G88" s="26" t="s">
        <v>230</v>
      </c>
      <c r="H88" s="27" t="s">
        <v>164</v>
      </c>
      <c r="I88" s="28"/>
    </row>
    <row r="89" spans="1:9" s="9" customFormat="1" ht="12.75">
      <c r="A89" s="21"/>
      <c r="B89" s="22">
        <v>68</v>
      </c>
      <c r="C89" s="22" t="s">
        <v>107</v>
      </c>
      <c r="D89" s="23" t="s">
        <v>206</v>
      </c>
      <c r="E89" s="24" t="s">
        <v>205</v>
      </c>
      <c r="F89" s="25">
        <v>11093</v>
      </c>
      <c r="G89" s="26" t="s">
        <v>230</v>
      </c>
      <c r="H89" s="27" t="s">
        <v>164</v>
      </c>
      <c r="I89" s="28"/>
    </row>
    <row r="90" spans="1:9" s="9" customFormat="1" ht="12.75">
      <c r="A90" s="21"/>
      <c r="B90" s="22">
        <v>71</v>
      </c>
      <c r="C90" s="22" t="s">
        <v>207</v>
      </c>
      <c r="D90" s="23" t="s">
        <v>208</v>
      </c>
      <c r="E90" s="24" t="s">
        <v>205</v>
      </c>
      <c r="F90" s="25">
        <v>18099</v>
      </c>
      <c r="G90" s="26" t="s">
        <v>0</v>
      </c>
      <c r="H90" s="27" t="s">
        <v>164</v>
      </c>
      <c r="I90" s="28"/>
    </row>
    <row r="91" spans="1:9" s="9" customFormat="1" ht="12.75">
      <c r="A91" s="21"/>
      <c r="B91" s="22">
        <v>75</v>
      </c>
      <c r="C91" s="22" t="s">
        <v>98</v>
      </c>
      <c r="D91" s="23" t="s">
        <v>210</v>
      </c>
      <c r="E91" s="24" t="s">
        <v>12</v>
      </c>
      <c r="F91" s="25">
        <v>5352</v>
      </c>
      <c r="G91" s="26" t="s">
        <v>230</v>
      </c>
      <c r="H91" s="27" t="s">
        <v>164</v>
      </c>
      <c r="I91" s="28"/>
    </row>
    <row r="92" spans="1:9" s="9" customFormat="1" ht="12.75">
      <c r="A92" s="21"/>
      <c r="B92" s="22">
        <v>77</v>
      </c>
      <c r="C92" s="22" t="s">
        <v>80</v>
      </c>
      <c r="D92" s="23" t="s">
        <v>212</v>
      </c>
      <c r="E92" s="24" t="s">
        <v>12</v>
      </c>
      <c r="F92" s="25">
        <v>18471</v>
      </c>
      <c r="G92" s="26" t="s">
        <v>229</v>
      </c>
      <c r="H92" s="27" t="s">
        <v>164</v>
      </c>
      <c r="I92" s="28"/>
    </row>
    <row r="93" spans="1:9" s="9" customFormat="1" ht="12.75">
      <c r="A93" s="21"/>
      <c r="B93" s="22">
        <v>78</v>
      </c>
      <c r="C93" s="22" t="s">
        <v>79</v>
      </c>
      <c r="D93" s="23" t="s">
        <v>213</v>
      </c>
      <c r="E93" s="24" t="s">
        <v>12</v>
      </c>
      <c r="F93" s="25">
        <v>16530</v>
      </c>
      <c r="G93" s="26" t="s">
        <v>196</v>
      </c>
      <c r="H93" s="27" t="s">
        <v>164</v>
      </c>
      <c r="I93" s="28"/>
    </row>
    <row r="94" spans="1:9" s="9" customFormat="1" ht="12.75">
      <c r="A94" s="21"/>
      <c r="B94" s="22">
        <v>80</v>
      </c>
      <c r="C94" s="22" t="s">
        <v>91</v>
      </c>
      <c r="D94" s="23" t="s">
        <v>214</v>
      </c>
      <c r="E94" s="24" t="s">
        <v>12</v>
      </c>
      <c r="F94" s="25">
        <v>3969</v>
      </c>
      <c r="G94" s="26" t="s">
        <v>229</v>
      </c>
      <c r="H94" s="27" t="s">
        <v>164</v>
      </c>
      <c r="I94" s="28"/>
    </row>
    <row r="95" spans="1:9" s="9" customFormat="1" ht="12.75">
      <c r="A95" s="21"/>
      <c r="B95" s="22">
        <v>83</v>
      </c>
      <c r="C95" s="22" t="s">
        <v>86</v>
      </c>
      <c r="D95" s="23" t="s">
        <v>219</v>
      </c>
      <c r="E95" s="24" t="s">
        <v>87</v>
      </c>
      <c r="F95" s="25">
        <v>14762</v>
      </c>
      <c r="G95" s="26" t="s">
        <v>229</v>
      </c>
      <c r="H95" s="27" t="s">
        <v>164</v>
      </c>
      <c r="I95" s="28"/>
    </row>
    <row r="96" spans="1:9" s="9" customFormat="1" ht="15">
      <c r="A96" s="3" t="s">
        <v>228</v>
      </c>
      <c r="B96" s="1"/>
      <c r="C96" s="35" t="s">
        <v>55</v>
      </c>
      <c r="D96" s="41">
        <v>84</v>
      </c>
      <c r="E96" s="1"/>
      <c r="F96" s="1"/>
      <c r="G96" s="2"/>
      <c r="H96" s="2"/>
      <c r="I96" s="1"/>
    </row>
    <row r="97" spans="6:7" ht="15">
      <c r="F97" s="42"/>
      <c r="G97" s="43"/>
    </row>
    <row r="98" spans="2:7" ht="15">
      <c r="B98" s="45" t="s">
        <v>167</v>
      </c>
      <c r="D98" s="50" t="s">
        <v>226</v>
      </c>
      <c r="F98" s="42"/>
      <c r="G98" s="43"/>
    </row>
    <row r="99" ht="15">
      <c r="D99" s="50"/>
    </row>
    <row r="100" ht="15">
      <c r="D100" s="50"/>
    </row>
    <row r="101" ht="15">
      <c r="B101" s="46" t="s">
        <v>168</v>
      </c>
    </row>
    <row r="102" spans="2:9" ht="15">
      <c r="B102" s="47"/>
      <c r="C102" s="48" t="s">
        <v>169</v>
      </c>
      <c r="D102" s="48" t="s">
        <v>170</v>
      </c>
      <c r="E102" s="48" t="s">
        <v>227</v>
      </c>
      <c r="F102" s="48" t="s">
        <v>225</v>
      </c>
      <c r="I102" s="45"/>
    </row>
    <row r="103" spans="2:6" ht="15">
      <c r="B103" s="49">
        <v>1</v>
      </c>
      <c r="C103" s="49">
        <v>20</v>
      </c>
      <c r="D103" s="49">
        <v>37</v>
      </c>
      <c r="E103" s="49">
        <v>10</v>
      </c>
      <c r="F103" s="49">
        <v>30</v>
      </c>
    </row>
  </sheetData>
  <sheetProtection/>
  <mergeCells count="5">
    <mergeCell ref="A1:I1"/>
    <mergeCell ref="A2:I2"/>
    <mergeCell ref="D3:G3"/>
    <mergeCell ref="A5:I5"/>
    <mergeCell ref="A10:I10"/>
  </mergeCells>
  <printOptions/>
  <pageMargins left="0.5118110236220472" right="0.2362204724409449" top="0.2755905511811024" bottom="0.31496062992125984" header="0.2362204724409449" footer="0.2362204724409449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3" max="3" width="15.57421875" style="0" customWidth="1"/>
    <col min="4" max="4" width="21.140625" style="0" customWidth="1"/>
    <col min="5" max="5" width="18.28125" style="0" customWidth="1"/>
  </cols>
  <sheetData>
    <row r="5" spans="1:13" s="9" customFormat="1" ht="12.75">
      <c r="A5" s="21">
        <v>7</v>
      </c>
      <c r="B5" s="22">
        <v>70</v>
      </c>
      <c r="C5" s="22" t="s">
        <v>108</v>
      </c>
      <c r="D5" s="23" t="s">
        <v>109</v>
      </c>
      <c r="E5" s="24" t="s">
        <v>205</v>
      </c>
      <c r="F5" s="25">
        <v>17781</v>
      </c>
      <c r="G5" s="26" t="s">
        <v>230</v>
      </c>
      <c r="H5" s="27"/>
      <c r="I5" s="28">
        <v>0</v>
      </c>
      <c r="J5" s="9">
        <v>7</v>
      </c>
      <c r="K5" s="9">
        <v>25</v>
      </c>
      <c r="L5" s="9">
        <v>28</v>
      </c>
      <c r="M5" s="9">
        <f>SUM(85-J5,85-K5,85-L5)</f>
        <v>195</v>
      </c>
    </row>
    <row r="6" spans="1:13" s="9" customFormat="1" ht="12.75">
      <c r="A6" s="21">
        <v>1</v>
      </c>
      <c r="B6" s="22">
        <v>29</v>
      </c>
      <c r="C6" s="22" t="s">
        <v>151</v>
      </c>
      <c r="D6" s="23" t="s">
        <v>27</v>
      </c>
      <c r="E6" s="24" t="s">
        <v>192</v>
      </c>
      <c r="F6" s="25">
        <v>986</v>
      </c>
      <c r="G6" s="26" t="s">
        <v>196</v>
      </c>
      <c r="H6" s="27">
        <v>0.1510300925925926</v>
      </c>
      <c r="I6" s="28">
        <f>H6-$H$12</f>
        <v>0.1510300925925926</v>
      </c>
      <c r="J6" s="9">
        <v>1</v>
      </c>
      <c r="K6" s="9">
        <v>2</v>
      </c>
      <c r="L6" s="9">
        <v>40</v>
      </c>
      <c r="M6" s="9">
        <f>SUM(85-J6,85-K6,85-L6)</f>
        <v>212</v>
      </c>
    </row>
    <row r="7" spans="1:13" s="9" customFormat="1" ht="12.75">
      <c r="A7" s="21">
        <v>4</v>
      </c>
      <c r="B7" s="22">
        <v>7</v>
      </c>
      <c r="C7" s="22" t="s">
        <v>100</v>
      </c>
      <c r="D7" s="23" t="s">
        <v>19</v>
      </c>
      <c r="E7" s="24" t="s">
        <v>1</v>
      </c>
      <c r="F7" s="25">
        <v>17959</v>
      </c>
      <c r="G7" s="26" t="s">
        <v>230</v>
      </c>
      <c r="H7" s="27"/>
      <c r="I7" s="28">
        <v>0</v>
      </c>
      <c r="J7" s="9">
        <v>4</v>
      </c>
      <c r="K7" s="9">
        <v>18</v>
      </c>
      <c r="L7" s="9">
        <v>21</v>
      </c>
      <c r="M7" s="9">
        <f>SUM(85-J7,85-K7,85-L7)</f>
        <v>212</v>
      </c>
    </row>
    <row r="8" spans="1:13" s="9" customFormat="1" ht="12.75">
      <c r="A8" s="21">
        <v>9</v>
      </c>
      <c r="B8" s="22">
        <v>46</v>
      </c>
      <c r="C8" s="22" t="s">
        <v>93</v>
      </c>
      <c r="D8" s="23" t="s">
        <v>94</v>
      </c>
      <c r="E8" s="24" t="s">
        <v>77</v>
      </c>
      <c r="F8" s="25">
        <v>6597</v>
      </c>
      <c r="G8" s="26" t="s">
        <v>196</v>
      </c>
      <c r="H8" s="27"/>
      <c r="I8" s="28">
        <v>0</v>
      </c>
      <c r="J8" s="9">
        <v>9</v>
      </c>
      <c r="K8" s="9">
        <v>12</v>
      </c>
      <c r="L8" s="9">
        <v>16</v>
      </c>
      <c r="M8" s="9">
        <f>SUM(85-J8,85-K8,85-L8)</f>
        <v>218</v>
      </c>
    </row>
    <row r="9" spans="1:13" s="9" customFormat="1" ht="12.75">
      <c r="A9" s="21">
        <v>5</v>
      </c>
      <c r="B9" s="22">
        <v>2</v>
      </c>
      <c r="C9" s="22" t="s">
        <v>82</v>
      </c>
      <c r="D9" s="23" t="s">
        <v>20</v>
      </c>
      <c r="E9" s="24" t="s">
        <v>171</v>
      </c>
      <c r="F9" s="25">
        <v>1010</v>
      </c>
      <c r="G9" s="26" t="s">
        <v>196</v>
      </c>
      <c r="H9" s="27"/>
      <c r="I9" s="28">
        <v>0</v>
      </c>
      <c r="J9" s="9">
        <v>5</v>
      </c>
      <c r="K9" s="9">
        <v>13</v>
      </c>
      <c r="L9" s="9">
        <v>17</v>
      </c>
      <c r="M9" s="9">
        <f>SUM(85-J9,85-K9,85-L9)</f>
        <v>220</v>
      </c>
    </row>
    <row r="10" spans="1:13" s="9" customFormat="1" ht="12.75">
      <c r="A10" s="21">
        <v>6</v>
      </c>
      <c r="B10" s="22">
        <v>39</v>
      </c>
      <c r="C10" s="22" t="s">
        <v>138</v>
      </c>
      <c r="D10" s="23" t="s">
        <v>33</v>
      </c>
      <c r="E10" s="24" t="s">
        <v>118</v>
      </c>
      <c r="F10" s="25">
        <v>1998</v>
      </c>
      <c r="G10" s="26" t="s">
        <v>230</v>
      </c>
      <c r="H10" s="27"/>
      <c r="I10" s="28">
        <v>0</v>
      </c>
      <c r="J10" s="9">
        <v>6</v>
      </c>
      <c r="K10" s="9">
        <v>11</v>
      </c>
      <c r="L10" s="9">
        <v>14</v>
      </c>
      <c r="M10" s="9">
        <f>SUM(85-J10,85-K10,85-L10)</f>
        <v>224</v>
      </c>
    </row>
    <row r="11" spans="1:13" s="9" customFormat="1" ht="12.75">
      <c r="A11" s="21">
        <v>3</v>
      </c>
      <c r="B11" s="22">
        <v>74</v>
      </c>
      <c r="C11" s="22" t="s">
        <v>100</v>
      </c>
      <c r="D11" s="23" t="s">
        <v>209</v>
      </c>
      <c r="E11" s="24" t="s">
        <v>12</v>
      </c>
      <c r="F11" s="25">
        <v>16070</v>
      </c>
      <c r="G11" s="26" t="s">
        <v>230</v>
      </c>
      <c r="H11" s="27"/>
      <c r="I11" s="28">
        <v>0</v>
      </c>
      <c r="J11" s="9">
        <v>3</v>
      </c>
      <c r="K11" s="9">
        <v>8</v>
      </c>
      <c r="L11" s="9">
        <v>10</v>
      </c>
      <c r="M11" s="9">
        <f>SUM(85-J11,85-K11,85-L11)</f>
        <v>234</v>
      </c>
    </row>
    <row r="12" spans="1:9" s="9" customFormat="1" ht="12.75">
      <c r="A12" s="21">
        <v>8</v>
      </c>
      <c r="B12" s="22">
        <v>81</v>
      </c>
      <c r="C12" s="22" t="s">
        <v>90</v>
      </c>
      <c r="D12" s="23" t="s">
        <v>215</v>
      </c>
      <c r="E12" s="24" t="s">
        <v>12</v>
      </c>
      <c r="F12" s="25">
        <v>13480</v>
      </c>
      <c r="G12" s="26" t="s">
        <v>229</v>
      </c>
      <c r="H12" s="27"/>
      <c r="I12" s="28">
        <v>0</v>
      </c>
    </row>
    <row r="13" spans="1:9" s="9" customFormat="1" ht="12.75">
      <c r="A13" s="21">
        <v>10</v>
      </c>
      <c r="B13" s="22">
        <v>79</v>
      </c>
      <c r="C13" s="22" t="s">
        <v>92</v>
      </c>
      <c r="D13" s="23" t="s">
        <v>30</v>
      </c>
      <c r="E13" s="24" t="s">
        <v>12</v>
      </c>
      <c r="F13" s="25">
        <v>5694</v>
      </c>
      <c r="G13" s="26" t="s">
        <v>196</v>
      </c>
      <c r="H13" s="27"/>
      <c r="I13" s="28">
        <v>0</v>
      </c>
    </row>
    <row r="14" spans="1:9" s="9" customFormat="1" ht="12.75">
      <c r="A14" s="21">
        <v>24</v>
      </c>
      <c r="B14" s="22">
        <v>72</v>
      </c>
      <c r="C14" s="22" t="s">
        <v>102</v>
      </c>
      <c r="D14" s="23" t="s">
        <v>11</v>
      </c>
      <c r="E14" s="24" t="s">
        <v>12</v>
      </c>
      <c r="F14" s="25">
        <v>9614</v>
      </c>
      <c r="G14" s="26" t="s">
        <v>230</v>
      </c>
      <c r="H14" s="27"/>
      <c r="I14" s="28">
        <v>0</v>
      </c>
    </row>
    <row r="15" spans="1:9" s="9" customFormat="1" ht="12.75">
      <c r="A15" s="21">
        <v>35</v>
      </c>
      <c r="B15" s="22">
        <v>76</v>
      </c>
      <c r="C15" s="22" t="s">
        <v>81</v>
      </c>
      <c r="D15" s="23" t="s">
        <v>211</v>
      </c>
      <c r="E15" s="24" t="s">
        <v>12</v>
      </c>
      <c r="F15" s="25">
        <v>2581</v>
      </c>
      <c r="G15" s="26" t="s">
        <v>229</v>
      </c>
      <c r="H15" s="27"/>
      <c r="I15" s="28">
        <v>0.00038194444444444864</v>
      </c>
    </row>
    <row r="16" spans="1:9" s="9" customFormat="1" ht="12.75">
      <c r="A16" s="21">
        <v>36</v>
      </c>
      <c r="B16" s="22">
        <v>73</v>
      </c>
      <c r="C16" s="22" t="s">
        <v>101</v>
      </c>
      <c r="D16" s="23" t="s">
        <v>29</v>
      </c>
      <c r="E16" s="24" t="s">
        <v>12</v>
      </c>
      <c r="F16" s="25">
        <v>3698</v>
      </c>
      <c r="G16" s="26" t="s">
        <v>230</v>
      </c>
      <c r="H16" s="27"/>
      <c r="I16" s="28">
        <v>0.00038194444444444864</v>
      </c>
    </row>
    <row r="17" spans="1:9" s="9" customFormat="1" ht="12.75">
      <c r="A17" s="21">
        <v>31</v>
      </c>
      <c r="B17" s="22">
        <v>17</v>
      </c>
      <c r="C17" s="22" t="s">
        <v>180</v>
      </c>
      <c r="D17" s="23" t="s">
        <v>181</v>
      </c>
      <c r="E17" s="24" t="s">
        <v>182</v>
      </c>
      <c r="F17" s="25" t="s">
        <v>183</v>
      </c>
      <c r="G17" s="26" t="s">
        <v>196</v>
      </c>
      <c r="H17" s="27"/>
      <c r="I17" s="28">
        <v>0.00038194444444444864</v>
      </c>
    </row>
    <row r="18" spans="1:9" s="9" customFormat="1" ht="12.75">
      <c r="A18" s="21">
        <v>2</v>
      </c>
      <c r="B18" s="22">
        <v>31</v>
      </c>
      <c r="C18" s="22" t="s">
        <v>97</v>
      </c>
      <c r="D18" s="23" t="s">
        <v>24</v>
      </c>
      <c r="E18" s="24" t="s">
        <v>192</v>
      </c>
      <c r="F18" s="25">
        <v>181</v>
      </c>
      <c r="G18" s="26" t="s">
        <v>196</v>
      </c>
      <c r="H18" s="27"/>
      <c r="I18" s="28">
        <v>0</v>
      </c>
    </row>
    <row r="19" spans="1:9" s="9" customFormat="1" ht="12.75">
      <c r="A19" s="21">
        <v>40</v>
      </c>
      <c r="B19" s="22">
        <v>33</v>
      </c>
      <c r="C19" s="22" t="s">
        <v>95</v>
      </c>
      <c r="D19" s="23" t="s">
        <v>38</v>
      </c>
      <c r="E19" s="24" t="s">
        <v>192</v>
      </c>
      <c r="F19" s="25">
        <v>1128</v>
      </c>
      <c r="G19" s="26" t="s">
        <v>196</v>
      </c>
      <c r="H19" s="27">
        <v>0.1521412037037037</v>
      </c>
      <c r="I19" s="28">
        <f>H19-$H$12</f>
        <v>0.1521412037037037</v>
      </c>
    </row>
    <row r="20" spans="1:9" s="9" customFormat="1" ht="12.75">
      <c r="A20" s="21">
        <v>49</v>
      </c>
      <c r="B20" s="22">
        <v>30</v>
      </c>
      <c r="C20" s="22" t="s">
        <v>154</v>
      </c>
      <c r="D20" s="23" t="s">
        <v>4</v>
      </c>
      <c r="E20" s="24" t="s">
        <v>192</v>
      </c>
      <c r="F20" s="25">
        <v>397</v>
      </c>
      <c r="G20" s="26" t="s">
        <v>196</v>
      </c>
      <c r="H20" s="27">
        <v>0.15458333333333332</v>
      </c>
      <c r="I20" s="28">
        <f>H20-$H$12</f>
        <v>0.15458333333333332</v>
      </c>
    </row>
    <row r="21" spans="1:9" s="9" customFormat="1" ht="12.75">
      <c r="A21" s="21">
        <v>50</v>
      </c>
      <c r="B21" s="22">
        <v>27</v>
      </c>
      <c r="C21" s="22" t="s">
        <v>126</v>
      </c>
      <c r="D21" s="23" t="s">
        <v>42</v>
      </c>
      <c r="E21" s="24" t="s">
        <v>192</v>
      </c>
      <c r="F21" s="25">
        <v>15973</v>
      </c>
      <c r="G21" s="26" t="s">
        <v>230</v>
      </c>
      <c r="H21" s="27">
        <v>0.15564814814814815</v>
      </c>
      <c r="I21" s="28">
        <f>H21-$H$12</f>
        <v>0.15564814814814815</v>
      </c>
    </row>
    <row r="22" spans="1:9" s="9" customFormat="1" ht="12.75">
      <c r="A22" s="21">
        <v>51</v>
      </c>
      <c r="B22" s="22">
        <v>32</v>
      </c>
      <c r="C22" s="22" t="s">
        <v>132</v>
      </c>
      <c r="D22" s="23" t="s">
        <v>25</v>
      </c>
      <c r="E22" s="24" t="s">
        <v>192</v>
      </c>
      <c r="F22" s="25">
        <v>11632</v>
      </c>
      <c r="G22" s="26" t="s">
        <v>230</v>
      </c>
      <c r="H22" s="27"/>
      <c r="I22" s="28">
        <v>0.004618055555555556</v>
      </c>
    </row>
    <row r="23" spans="1:9" s="9" customFormat="1" ht="12.75">
      <c r="A23" s="21">
        <v>11</v>
      </c>
      <c r="B23" s="22">
        <v>34</v>
      </c>
      <c r="C23" s="22" t="s">
        <v>153</v>
      </c>
      <c r="D23" s="23" t="s">
        <v>7</v>
      </c>
      <c r="E23" s="24" t="s">
        <v>118</v>
      </c>
      <c r="F23" s="25">
        <v>766</v>
      </c>
      <c r="G23" s="26" t="s">
        <v>196</v>
      </c>
      <c r="H23" s="27"/>
      <c r="I23" s="28">
        <v>0</v>
      </c>
    </row>
    <row r="24" spans="1:9" s="9" customFormat="1" ht="12.75">
      <c r="A24" s="21">
        <v>14</v>
      </c>
      <c r="B24" s="22">
        <v>37</v>
      </c>
      <c r="C24" s="22" t="s">
        <v>143</v>
      </c>
      <c r="D24" s="23" t="s">
        <v>41</v>
      </c>
      <c r="E24" s="24" t="s">
        <v>118</v>
      </c>
      <c r="F24" s="25">
        <v>9744</v>
      </c>
      <c r="G24" s="26" t="s">
        <v>196</v>
      </c>
      <c r="H24" s="27"/>
      <c r="I24" s="28">
        <v>0</v>
      </c>
    </row>
    <row r="25" spans="1:9" s="9" customFormat="1" ht="12.75">
      <c r="A25" s="21">
        <v>19</v>
      </c>
      <c r="B25" s="22">
        <v>41</v>
      </c>
      <c r="C25" s="22" t="s">
        <v>131</v>
      </c>
      <c r="D25" s="23" t="s">
        <v>15</v>
      </c>
      <c r="E25" s="24" t="s">
        <v>118</v>
      </c>
      <c r="F25" s="25">
        <v>18304</v>
      </c>
      <c r="G25" s="26" t="s">
        <v>230</v>
      </c>
      <c r="H25" s="27"/>
      <c r="I25" s="28">
        <v>0</v>
      </c>
    </row>
    <row r="26" spans="1:9" s="9" customFormat="1" ht="12.75">
      <c r="A26" s="21">
        <v>20</v>
      </c>
      <c r="B26" s="22">
        <v>38</v>
      </c>
      <c r="C26" s="22" t="s">
        <v>140</v>
      </c>
      <c r="D26" s="23" t="s">
        <v>9</v>
      </c>
      <c r="E26" s="24" t="s">
        <v>118</v>
      </c>
      <c r="F26" s="25">
        <v>3470</v>
      </c>
      <c r="G26" s="26" t="s">
        <v>196</v>
      </c>
      <c r="H26" s="27"/>
      <c r="I26" s="28">
        <v>0</v>
      </c>
    </row>
    <row r="27" spans="1:9" s="9" customFormat="1" ht="12.75">
      <c r="A27" s="21">
        <v>22</v>
      </c>
      <c r="B27" s="22">
        <v>42</v>
      </c>
      <c r="C27" s="22" t="s">
        <v>125</v>
      </c>
      <c r="D27" s="23" t="s">
        <v>54</v>
      </c>
      <c r="E27" s="24" t="s">
        <v>118</v>
      </c>
      <c r="F27" s="25">
        <v>18450</v>
      </c>
      <c r="G27" s="26" t="s">
        <v>230</v>
      </c>
      <c r="H27" s="27"/>
      <c r="I27" s="28">
        <v>0</v>
      </c>
    </row>
    <row r="28" spans="1:9" s="9" customFormat="1" ht="12.75">
      <c r="A28" s="21">
        <v>23</v>
      </c>
      <c r="B28" s="22">
        <v>36</v>
      </c>
      <c r="C28" s="22" t="s">
        <v>148</v>
      </c>
      <c r="D28" s="23" t="s">
        <v>157</v>
      </c>
      <c r="E28" s="24" t="s">
        <v>118</v>
      </c>
      <c r="F28" s="25">
        <v>13836</v>
      </c>
      <c r="G28" s="26" t="s">
        <v>196</v>
      </c>
      <c r="H28" s="27"/>
      <c r="I28" s="28">
        <v>0</v>
      </c>
    </row>
    <row r="29" spans="1:9" s="9" customFormat="1" ht="12.75">
      <c r="A29" s="21">
        <v>37</v>
      </c>
      <c r="B29" s="22">
        <v>40</v>
      </c>
      <c r="C29" s="22" t="s">
        <v>136</v>
      </c>
      <c r="D29" s="23" t="s">
        <v>21</v>
      </c>
      <c r="E29" s="24" t="s">
        <v>118</v>
      </c>
      <c r="F29" s="25">
        <v>18583</v>
      </c>
      <c r="G29" s="26" t="s">
        <v>230</v>
      </c>
      <c r="H29" s="27"/>
      <c r="I29" s="28">
        <v>0.00038194444444444864</v>
      </c>
    </row>
    <row r="30" spans="1:9" s="9" customFormat="1" ht="12.75">
      <c r="A30" s="21">
        <v>41</v>
      </c>
      <c r="B30" s="22">
        <v>43</v>
      </c>
      <c r="C30" s="22" t="s">
        <v>119</v>
      </c>
      <c r="D30" s="23" t="s">
        <v>26</v>
      </c>
      <c r="E30" s="24" t="s">
        <v>118</v>
      </c>
      <c r="F30" s="25">
        <v>13230</v>
      </c>
      <c r="G30" s="26" t="s">
        <v>230</v>
      </c>
      <c r="H30" s="27"/>
      <c r="I30" s="28">
        <v>0.0011111111111111183</v>
      </c>
    </row>
    <row r="31" spans="1:9" s="9" customFormat="1" ht="12.75">
      <c r="A31" s="21">
        <v>44</v>
      </c>
      <c r="B31" s="22">
        <v>35</v>
      </c>
      <c r="C31" s="22" t="s">
        <v>150</v>
      </c>
      <c r="D31" s="23" t="s">
        <v>22</v>
      </c>
      <c r="E31" s="24" t="s">
        <v>118</v>
      </c>
      <c r="F31" s="25">
        <v>7115</v>
      </c>
      <c r="G31" s="26" t="s">
        <v>196</v>
      </c>
      <c r="H31" s="27"/>
      <c r="I31" s="28">
        <v>0.0011111111111111183</v>
      </c>
    </row>
    <row r="32" spans="1:9" s="9" customFormat="1" ht="12.75">
      <c r="A32" s="21">
        <v>26</v>
      </c>
      <c r="B32" s="22">
        <v>57</v>
      </c>
      <c r="C32" s="22" t="s">
        <v>152</v>
      </c>
      <c r="D32" s="23" t="s">
        <v>13</v>
      </c>
      <c r="E32" s="24" t="s">
        <v>201</v>
      </c>
      <c r="F32" s="25">
        <v>12052</v>
      </c>
      <c r="G32" s="26" t="s">
        <v>196</v>
      </c>
      <c r="H32" s="27">
        <v>0.15141203703703704</v>
      </c>
      <c r="I32" s="28">
        <f>H32-$H$12</f>
        <v>0.15141203703703704</v>
      </c>
    </row>
    <row r="33" spans="1:9" s="9" customFormat="1" ht="12.75">
      <c r="A33" s="21">
        <v>13</v>
      </c>
      <c r="B33" s="22">
        <v>5</v>
      </c>
      <c r="C33" s="22" t="s">
        <v>99</v>
      </c>
      <c r="D33" s="23" t="s">
        <v>40</v>
      </c>
      <c r="E33" s="24" t="s">
        <v>171</v>
      </c>
      <c r="F33" s="25">
        <v>12130</v>
      </c>
      <c r="G33" s="26" t="s">
        <v>230</v>
      </c>
      <c r="H33" s="27"/>
      <c r="I33" s="28">
        <v>0</v>
      </c>
    </row>
    <row r="34" spans="1:9" s="9" customFormat="1" ht="12.75">
      <c r="A34" s="21">
        <v>17</v>
      </c>
      <c r="B34" s="22">
        <v>1</v>
      </c>
      <c r="C34" s="22" t="s">
        <v>83</v>
      </c>
      <c r="D34" s="23" t="s">
        <v>28</v>
      </c>
      <c r="E34" s="24" t="s">
        <v>171</v>
      </c>
      <c r="F34" s="25">
        <v>15818</v>
      </c>
      <c r="G34" s="26" t="s">
        <v>196</v>
      </c>
      <c r="H34" s="27"/>
      <c r="I34" s="28">
        <v>0</v>
      </c>
    </row>
    <row r="35" spans="1:9" s="9" customFormat="1" ht="12.75">
      <c r="A35" s="21">
        <v>47</v>
      </c>
      <c r="B35" s="22">
        <v>3</v>
      </c>
      <c r="C35" s="22" t="s">
        <v>104</v>
      </c>
      <c r="D35" s="23" t="s">
        <v>5</v>
      </c>
      <c r="E35" s="24" t="s">
        <v>171</v>
      </c>
      <c r="F35" s="25">
        <v>9611</v>
      </c>
      <c r="G35" s="26" t="s">
        <v>230</v>
      </c>
      <c r="H35" s="27">
        <v>0.1540277777777778</v>
      </c>
      <c r="I35" s="28">
        <f>H35-$H$12</f>
        <v>0.1540277777777778</v>
      </c>
    </row>
    <row r="36" spans="1:9" s="9" customFormat="1" ht="12.75">
      <c r="A36" s="21">
        <v>48</v>
      </c>
      <c r="B36" s="22">
        <v>4</v>
      </c>
      <c r="C36" s="22" t="s">
        <v>103</v>
      </c>
      <c r="D36" s="23" t="s">
        <v>172</v>
      </c>
      <c r="E36" s="24" t="s">
        <v>171</v>
      </c>
      <c r="F36" s="25">
        <v>17476</v>
      </c>
      <c r="G36" s="26" t="s">
        <v>230</v>
      </c>
      <c r="H36" s="27"/>
      <c r="I36" s="28">
        <v>0.0029976851851852004</v>
      </c>
    </row>
    <row r="37" spans="1:9" s="9" customFormat="1" ht="12.75">
      <c r="A37" s="21">
        <v>54</v>
      </c>
      <c r="B37" s="22">
        <v>6</v>
      </c>
      <c r="C37" s="22" t="s">
        <v>84</v>
      </c>
      <c r="D37" s="23" t="s">
        <v>46</v>
      </c>
      <c r="E37" s="24" t="s">
        <v>171</v>
      </c>
      <c r="F37" s="25">
        <v>4253</v>
      </c>
      <c r="G37" s="26" t="s">
        <v>196</v>
      </c>
      <c r="H37" s="27"/>
      <c r="I37" s="28">
        <v>0.010578703703703701</v>
      </c>
    </row>
    <row r="38" spans="1:9" s="9" customFormat="1" ht="12.75">
      <c r="A38" s="21">
        <v>52</v>
      </c>
      <c r="B38" s="22">
        <v>44</v>
      </c>
      <c r="C38" s="22" t="s">
        <v>194</v>
      </c>
      <c r="D38" s="23" t="s">
        <v>195</v>
      </c>
      <c r="E38" s="24" t="s">
        <v>6</v>
      </c>
      <c r="F38" s="25">
        <v>18825</v>
      </c>
      <c r="G38" s="26" t="s">
        <v>196</v>
      </c>
      <c r="H38" s="27">
        <v>0.1616087962962963</v>
      </c>
      <c r="I38" s="28">
        <f>H38-$H$12</f>
        <v>0.1616087962962963</v>
      </c>
    </row>
    <row r="39" spans="1:9" s="9" customFormat="1" ht="12.75">
      <c r="A39" s="21">
        <v>12</v>
      </c>
      <c r="B39" s="22">
        <v>48</v>
      </c>
      <c r="C39" s="22" t="s">
        <v>114</v>
      </c>
      <c r="D39" s="23" t="s">
        <v>115</v>
      </c>
      <c r="E39" s="24" t="s">
        <v>77</v>
      </c>
      <c r="F39" s="25">
        <v>17265</v>
      </c>
      <c r="G39" s="26" t="s">
        <v>230</v>
      </c>
      <c r="H39" s="27"/>
      <c r="I39" s="28">
        <v>0</v>
      </c>
    </row>
    <row r="40" spans="1:9" s="9" customFormat="1" ht="12.75">
      <c r="A40" s="21">
        <v>16</v>
      </c>
      <c r="B40" s="22">
        <v>49</v>
      </c>
      <c r="C40" s="22" t="s">
        <v>112</v>
      </c>
      <c r="D40" s="23" t="s">
        <v>113</v>
      </c>
      <c r="E40" s="24" t="s">
        <v>77</v>
      </c>
      <c r="F40" s="25">
        <v>16978</v>
      </c>
      <c r="G40" s="26" t="s">
        <v>230</v>
      </c>
      <c r="H40" s="27"/>
      <c r="I40" s="28">
        <v>0</v>
      </c>
    </row>
    <row r="41" spans="1:9" s="9" customFormat="1" ht="12.75">
      <c r="A41" s="21">
        <v>30</v>
      </c>
      <c r="B41" s="22">
        <v>47</v>
      </c>
      <c r="C41" s="22" t="s">
        <v>197</v>
      </c>
      <c r="D41" s="23" t="s">
        <v>198</v>
      </c>
      <c r="E41" s="24" t="s">
        <v>77</v>
      </c>
      <c r="F41" s="25">
        <v>179</v>
      </c>
      <c r="G41" s="26" t="s">
        <v>196</v>
      </c>
      <c r="H41" s="27"/>
      <c r="I41" s="28">
        <v>0.00038194444444444864</v>
      </c>
    </row>
    <row r="42" spans="1:9" s="9" customFormat="1" ht="12.75">
      <c r="A42" s="21">
        <v>27</v>
      </c>
      <c r="B42" s="22">
        <v>21</v>
      </c>
      <c r="C42" s="22" t="s">
        <v>121</v>
      </c>
      <c r="D42" s="23" t="s">
        <v>50</v>
      </c>
      <c r="E42" s="24" t="s">
        <v>14</v>
      </c>
      <c r="F42" s="25">
        <v>10724</v>
      </c>
      <c r="G42" s="26" t="s">
        <v>230</v>
      </c>
      <c r="H42" s="27"/>
      <c r="I42" s="28">
        <v>0.00038194444444444864</v>
      </c>
    </row>
    <row r="43" spans="1:9" s="9" customFormat="1" ht="12.75">
      <c r="A43" s="21">
        <v>53</v>
      </c>
      <c r="B43" s="22">
        <v>23</v>
      </c>
      <c r="C43" s="22" t="s">
        <v>105</v>
      </c>
      <c r="D43" s="23" t="s">
        <v>48</v>
      </c>
      <c r="E43" s="24" t="s">
        <v>14</v>
      </c>
      <c r="F43" s="25">
        <v>9508</v>
      </c>
      <c r="G43" s="26" t="s">
        <v>230</v>
      </c>
      <c r="H43" s="27"/>
      <c r="I43" s="28">
        <v>0.010578703703703701</v>
      </c>
    </row>
    <row r="44" spans="1:9" s="9" customFormat="1" ht="12.75">
      <c r="A44" s="21">
        <v>34</v>
      </c>
      <c r="B44" s="22">
        <v>16</v>
      </c>
      <c r="C44" s="22" t="s">
        <v>145</v>
      </c>
      <c r="D44" s="23" t="s">
        <v>36</v>
      </c>
      <c r="E44" s="24" t="s">
        <v>2</v>
      </c>
      <c r="F44" s="25">
        <v>14325</v>
      </c>
      <c r="G44" s="26" t="s">
        <v>196</v>
      </c>
      <c r="H44" s="27"/>
      <c r="I44" s="28">
        <v>0.00038194444444444864</v>
      </c>
    </row>
    <row r="45" spans="1:9" s="9" customFormat="1" ht="12.75">
      <c r="A45" s="21">
        <v>15</v>
      </c>
      <c r="B45" s="22">
        <v>18</v>
      </c>
      <c r="C45" s="22" t="s">
        <v>134</v>
      </c>
      <c r="D45" s="23" t="s">
        <v>156</v>
      </c>
      <c r="E45" s="24" t="s">
        <v>10</v>
      </c>
      <c r="F45" s="25">
        <v>14671</v>
      </c>
      <c r="G45" s="26" t="s">
        <v>230</v>
      </c>
      <c r="H45" s="27"/>
      <c r="I45" s="28">
        <v>0</v>
      </c>
    </row>
    <row r="46" spans="1:9" s="9" customFormat="1" ht="12.75">
      <c r="A46" s="21">
        <v>29</v>
      </c>
      <c r="B46" s="22">
        <v>58</v>
      </c>
      <c r="C46" s="22" t="s">
        <v>147</v>
      </c>
      <c r="D46" s="23" t="s">
        <v>51</v>
      </c>
      <c r="E46" s="24" t="s">
        <v>10</v>
      </c>
      <c r="F46" s="25">
        <v>6595</v>
      </c>
      <c r="G46" s="26" t="s">
        <v>196</v>
      </c>
      <c r="H46" s="27"/>
      <c r="I46" s="28">
        <v>0.00038194444444444864</v>
      </c>
    </row>
    <row r="47" spans="1:9" s="9" customFormat="1" ht="12.75">
      <c r="A47" s="21">
        <v>25</v>
      </c>
      <c r="B47" s="22">
        <v>66</v>
      </c>
      <c r="C47" s="22" t="s">
        <v>139</v>
      </c>
      <c r="D47" s="23" t="s">
        <v>44</v>
      </c>
      <c r="E47" s="24" t="s">
        <v>205</v>
      </c>
      <c r="F47" s="25">
        <v>18799</v>
      </c>
      <c r="G47" s="26" t="s">
        <v>230</v>
      </c>
      <c r="H47" s="27"/>
      <c r="I47" s="28">
        <v>0</v>
      </c>
    </row>
    <row r="48" spans="1:9" s="9" customFormat="1" ht="12.75">
      <c r="A48" s="21">
        <v>28</v>
      </c>
      <c r="B48" s="22">
        <v>61</v>
      </c>
      <c r="C48" s="22" t="s">
        <v>85</v>
      </c>
      <c r="D48" s="23" t="s">
        <v>52</v>
      </c>
      <c r="E48" s="24" t="s">
        <v>205</v>
      </c>
      <c r="F48" s="25">
        <v>15853</v>
      </c>
      <c r="G48" s="26" t="s">
        <v>196</v>
      </c>
      <c r="H48" s="27"/>
      <c r="I48" s="28">
        <v>0.00038194444444444864</v>
      </c>
    </row>
    <row r="49" spans="1:9" s="9" customFormat="1" ht="12.75">
      <c r="A49" s="21">
        <v>38</v>
      </c>
      <c r="B49" s="22">
        <v>64</v>
      </c>
      <c r="C49" s="22" t="s">
        <v>133</v>
      </c>
      <c r="D49" s="23" t="s">
        <v>35</v>
      </c>
      <c r="E49" s="24" t="s">
        <v>205</v>
      </c>
      <c r="F49" s="25">
        <v>18595</v>
      </c>
      <c r="G49" s="26" t="s">
        <v>230</v>
      </c>
      <c r="H49" s="27"/>
      <c r="I49" s="28">
        <v>0.00038194444444444864</v>
      </c>
    </row>
    <row r="50" spans="1:9" s="9" customFormat="1" ht="12.75">
      <c r="A50" s="21">
        <v>39</v>
      </c>
      <c r="B50" s="22">
        <v>67</v>
      </c>
      <c r="C50" s="22" t="s">
        <v>139</v>
      </c>
      <c r="D50" s="23" t="s">
        <v>43</v>
      </c>
      <c r="E50" s="24" t="s">
        <v>205</v>
      </c>
      <c r="F50" s="25">
        <v>18798</v>
      </c>
      <c r="G50" s="26" t="s">
        <v>230</v>
      </c>
      <c r="H50" s="27"/>
      <c r="I50" s="28">
        <v>0.00038194444444444864</v>
      </c>
    </row>
    <row r="51" spans="1:9" s="9" customFormat="1" ht="12.75">
      <c r="A51" s="21">
        <v>46</v>
      </c>
      <c r="B51" s="22">
        <v>62</v>
      </c>
      <c r="C51" s="22" t="s">
        <v>130</v>
      </c>
      <c r="D51" s="23" t="s">
        <v>17</v>
      </c>
      <c r="E51" s="24" t="s">
        <v>205</v>
      </c>
      <c r="F51" s="25">
        <v>18203</v>
      </c>
      <c r="G51" s="26" t="s">
        <v>230</v>
      </c>
      <c r="H51" s="27"/>
      <c r="I51" s="28">
        <v>0.002210648148148142</v>
      </c>
    </row>
    <row r="52" spans="1:9" s="9" customFormat="1" ht="12.75">
      <c r="A52" s="21">
        <v>56</v>
      </c>
      <c r="B52" s="22">
        <v>69</v>
      </c>
      <c r="C52" s="22" t="s">
        <v>110</v>
      </c>
      <c r="D52" s="23" t="s">
        <v>39</v>
      </c>
      <c r="E52" s="24" t="s">
        <v>205</v>
      </c>
      <c r="F52" s="25">
        <v>18946</v>
      </c>
      <c r="G52" s="26" t="s">
        <v>230</v>
      </c>
      <c r="H52" s="27"/>
      <c r="I52" s="28">
        <v>0.010578703703703701</v>
      </c>
    </row>
    <row r="53" spans="1:9" s="9" customFormat="1" ht="12.75">
      <c r="A53" s="21">
        <v>33</v>
      </c>
      <c r="B53" s="22">
        <v>56</v>
      </c>
      <c r="C53" s="22" t="s">
        <v>127</v>
      </c>
      <c r="D53" s="23" t="s">
        <v>200</v>
      </c>
      <c r="E53" s="24" t="s">
        <v>3</v>
      </c>
      <c r="F53" s="25">
        <v>9910</v>
      </c>
      <c r="G53" s="26" t="s">
        <v>230</v>
      </c>
      <c r="H53" s="27"/>
      <c r="I53" s="28">
        <v>0.00038194444444444864</v>
      </c>
    </row>
    <row r="54" spans="1:9" s="9" customFormat="1" ht="12.75">
      <c r="A54" s="21">
        <v>43</v>
      </c>
      <c r="B54" s="22">
        <v>54</v>
      </c>
      <c r="C54" s="22" t="s">
        <v>146</v>
      </c>
      <c r="D54" s="23" t="s">
        <v>37</v>
      </c>
      <c r="E54" s="24" t="s">
        <v>3</v>
      </c>
      <c r="F54" s="25">
        <v>1495</v>
      </c>
      <c r="G54" s="26" t="s">
        <v>196</v>
      </c>
      <c r="H54" s="27"/>
      <c r="I54" s="28">
        <v>0.0011111111111111183</v>
      </c>
    </row>
    <row r="55" spans="1:9" s="9" customFormat="1" ht="12.75">
      <c r="A55" s="21">
        <v>18</v>
      </c>
      <c r="B55" s="22">
        <v>10</v>
      </c>
      <c r="C55" s="22" t="s">
        <v>123</v>
      </c>
      <c r="D55" s="23" t="s">
        <v>8</v>
      </c>
      <c r="E55" s="24" t="s">
        <v>1</v>
      </c>
      <c r="F55" s="25">
        <v>6587</v>
      </c>
      <c r="G55" s="26" t="s">
        <v>230</v>
      </c>
      <c r="H55" s="27"/>
      <c r="I55" s="28">
        <v>0</v>
      </c>
    </row>
    <row r="56" spans="1:9" s="9" customFormat="1" ht="12.75">
      <c r="A56" s="21">
        <v>21</v>
      </c>
      <c r="B56" s="22">
        <v>9</v>
      </c>
      <c r="C56" s="22" t="s">
        <v>128</v>
      </c>
      <c r="D56" s="23" t="s">
        <v>49</v>
      </c>
      <c r="E56" s="24" t="s">
        <v>1</v>
      </c>
      <c r="F56" s="25">
        <v>18615</v>
      </c>
      <c r="G56" s="26" t="s">
        <v>230</v>
      </c>
      <c r="H56" s="27"/>
      <c r="I56" s="28">
        <v>0</v>
      </c>
    </row>
    <row r="57" spans="1:9" s="9" customFormat="1" ht="12.75">
      <c r="A57" s="21">
        <v>42</v>
      </c>
      <c r="B57" s="22">
        <v>11</v>
      </c>
      <c r="C57" s="22" t="s">
        <v>129</v>
      </c>
      <c r="D57" s="23" t="s">
        <v>174</v>
      </c>
      <c r="E57" s="24" t="s">
        <v>1</v>
      </c>
      <c r="F57" s="25">
        <v>10477</v>
      </c>
      <c r="G57" s="26" t="s">
        <v>230</v>
      </c>
      <c r="H57" s="27"/>
      <c r="I57" s="28">
        <v>0.0011111111111111183</v>
      </c>
    </row>
    <row r="58" spans="1:9" s="9" customFormat="1" ht="12.75">
      <c r="A58" s="21">
        <v>45</v>
      </c>
      <c r="B58" s="22">
        <v>8</v>
      </c>
      <c r="C58" s="22" t="s">
        <v>173</v>
      </c>
      <c r="D58" s="23" t="s">
        <v>78</v>
      </c>
      <c r="E58" s="24" t="s">
        <v>1</v>
      </c>
      <c r="F58" s="25">
        <v>18616</v>
      </c>
      <c r="G58" s="26" t="s">
        <v>230</v>
      </c>
      <c r="H58" s="27">
        <v>0.15324074074074073</v>
      </c>
      <c r="I58" s="28">
        <f>H58-$H$12</f>
        <v>0.15324074074074073</v>
      </c>
    </row>
    <row r="59" spans="1:9" s="9" customFormat="1" ht="12.75">
      <c r="A59" s="21">
        <v>32</v>
      </c>
      <c r="B59" s="22">
        <v>82</v>
      </c>
      <c r="C59" s="22" t="s">
        <v>216</v>
      </c>
      <c r="D59" s="23" t="s">
        <v>217</v>
      </c>
      <c r="E59" s="24" t="s">
        <v>218</v>
      </c>
      <c r="F59" s="25">
        <v>19579</v>
      </c>
      <c r="G59" s="26" t="s">
        <v>196</v>
      </c>
      <c r="H59" s="27"/>
      <c r="I59" s="28">
        <v>0.00038194444444444864</v>
      </c>
    </row>
    <row r="60" spans="1:9" s="9" customFormat="1" ht="12.75">
      <c r="A60" s="21">
        <v>57</v>
      </c>
      <c r="B60" s="22">
        <v>84</v>
      </c>
      <c r="C60" s="22" t="s">
        <v>141</v>
      </c>
      <c r="D60" s="23" t="s">
        <v>220</v>
      </c>
      <c r="E60" s="24" t="s">
        <v>221</v>
      </c>
      <c r="F60" s="25">
        <v>10928</v>
      </c>
      <c r="G60" s="26" t="s">
        <v>229</v>
      </c>
      <c r="H60" s="27"/>
      <c r="I60" s="28">
        <v>0.010578703703703701</v>
      </c>
    </row>
    <row r="61" spans="1:9" s="9" customFormat="1" ht="12.75">
      <c r="A61" s="21">
        <v>55</v>
      </c>
      <c r="B61" s="22">
        <v>59</v>
      </c>
      <c r="C61" s="22" t="s">
        <v>202</v>
      </c>
      <c r="D61" s="23" t="s">
        <v>203</v>
      </c>
      <c r="E61" s="24" t="s">
        <v>204</v>
      </c>
      <c r="F61" s="25">
        <v>3454</v>
      </c>
      <c r="G61" s="26" t="s">
        <v>196</v>
      </c>
      <c r="H61" s="27"/>
      <c r="I61" s="28">
        <v>0.010578703703703701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Marek</cp:lastModifiedBy>
  <cp:lastPrinted>2013-04-27T14:02:24Z</cp:lastPrinted>
  <dcterms:created xsi:type="dcterms:W3CDTF">2013-04-05T16:33:39Z</dcterms:created>
  <dcterms:modified xsi:type="dcterms:W3CDTF">2013-04-29T09:40:37Z</dcterms:modified>
  <cp:category/>
  <cp:version/>
  <cp:contentType/>
  <cp:contentStatus/>
</cp:coreProperties>
</file>